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116"/>
  <workbookPr/>
  <mc:AlternateContent xmlns:mc="http://schemas.openxmlformats.org/markup-compatibility/2006">
    <mc:Choice Requires="x15">
      <x15ac:absPath xmlns:x15ac="http://schemas.microsoft.com/office/spreadsheetml/2010/11/ac" url="/Users/margitcampa/Desktop/ZDRAVSTVENI DOM BREŽICE/ZOBOZDRAVSTVENI MATERIAL/NOV POSTOPEK/Dokumentacija/"/>
    </mc:Choice>
  </mc:AlternateContent>
  <bookViews>
    <workbookView xWindow="19820" yWindow="460" windowWidth="33780" windowHeight="24040"/>
  </bookViews>
  <sheets>
    <sheet name="ZOBOZDRAVSTVENI MATERIAL" sheetId="1" r:id="rId1"/>
  </sheets>
  <definedNames>
    <definedName name="_xlnm.Print_Area" localSheetId="0">'ZOBOZDRAVSTVENI MATERIAL'!$A$14:$F$463</definedName>
  </definedNames>
  <calcPr calcId="162913"/>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61" i="1" l="1"/>
  <c r="F460" i="1"/>
  <c r="F461" i="1"/>
  <c r="F382" i="1"/>
  <c r="F383" i="1"/>
  <c r="F384" i="1"/>
  <c r="F385" i="1"/>
  <c r="F386" i="1"/>
  <c r="F230" i="1"/>
  <c r="F229" i="1"/>
  <c r="F75" i="1"/>
  <c r="F74" i="1"/>
  <c r="F362" i="1"/>
  <c r="F361" i="1"/>
  <c r="F360" i="1"/>
  <c r="F358" i="1"/>
  <c r="F356" i="1"/>
  <c r="F30" i="1"/>
  <c r="F25" i="1"/>
  <c r="F23" i="1"/>
  <c r="F15" i="1"/>
  <c r="F16" i="1"/>
  <c r="F17" i="1"/>
  <c r="F18" i="1"/>
  <c r="F22" i="1"/>
  <c r="F24" i="1"/>
  <c r="F26" i="1"/>
  <c r="F27" i="1"/>
  <c r="F28" i="1"/>
  <c r="F29" i="1"/>
  <c r="F31" i="1"/>
  <c r="F32" i="1"/>
  <c r="F33" i="1"/>
  <c r="F35" i="1"/>
  <c r="F36" i="1"/>
  <c r="F37" i="1"/>
  <c r="F41" i="1"/>
  <c r="F42" i="1"/>
  <c r="F43" i="1"/>
  <c r="F45" i="1"/>
  <c r="F46" i="1"/>
  <c r="F48" i="1"/>
  <c r="F49" i="1"/>
  <c r="F52" i="1"/>
  <c r="F53" i="1"/>
  <c r="F55" i="1"/>
  <c r="F56" i="1"/>
  <c r="F57" i="1"/>
  <c r="F60" i="1"/>
  <c r="F61" i="1"/>
  <c r="F62" i="1"/>
  <c r="F66" i="1"/>
  <c r="F67" i="1"/>
  <c r="F68" i="1"/>
  <c r="F69" i="1"/>
  <c r="F70" i="1"/>
  <c r="F71" i="1"/>
  <c r="F72" i="1"/>
  <c r="F73" i="1"/>
  <c r="F76" i="1"/>
  <c r="F77" i="1"/>
  <c r="F78" i="1"/>
  <c r="F79" i="1"/>
  <c r="F80" i="1"/>
  <c r="F81" i="1"/>
  <c r="F82" i="1"/>
  <c r="F83" i="1"/>
  <c r="F84" i="1"/>
  <c r="F85" i="1"/>
  <c r="F86" i="1"/>
  <c r="F87" i="1"/>
  <c r="F88" i="1"/>
  <c r="F90" i="1"/>
  <c r="F94" i="1"/>
  <c r="F95" i="1"/>
  <c r="F98" i="1"/>
  <c r="F99" i="1"/>
  <c r="F102" i="1"/>
  <c r="F103" i="1"/>
  <c r="F104" i="1"/>
  <c r="F105" i="1"/>
  <c r="F107" i="1"/>
  <c r="F108" i="1"/>
  <c r="F109" i="1"/>
  <c r="F110" i="1"/>
  <c r="F111" i="1"/>
  <c r="F112" i="1"/>
  <c r="F113" i="1"/>
  <c r="F115" i="1"/>
  <c r="F116" i="1"/>
  <c r="F117" i="1"/>
  <c r="F118" i="1"/>
  <c r="F119" i="1"/>
  <c r="F120" i="1"/>
  <c r="F121" i="1"/>
  <c r="F122" i="1"/>
  <c r="F125" i="1"/>
  <c r="F126" i="1"/>
  <c r="F127" i="1"/>
  <c r="F128" i="1"/>
  <c r="F129" i="1"/>
  <c r="F132" i="1"/>
  <c r="F133" i="1"/>
  <c r="F134" i="1"/>
  <c r="F135" i="1"/>
  <c r="F136" i="1"/>
  <c r="F137" i="1"/>
  <c r="F138" i="1"/>
  <c r="F139" i="1"/>
  <c r="F140" i="1"/>
  <c r="F141" i="1"/>
  <c r="F142" i="1"/>
  <c r="F143"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7" i="1"/>
  <c r="F178" i="1"/>
  <c r="F179" i="1"/>
  <c r="F180" i="1"/>
  <c r="F181" i="1"/>
  <c r="F182" i="1"/>
  <c r="F183" i="1"/>
  <c r="F184" i="1"/>
  <c r="F185" i="1"/>
  <c r="F186" i="1"/>
  <c r="F187" i="1"/>
  <c r="F189" i="1"/>
  <c r="F190" i="1"/>
  <c r="F191" i="1"/>
  <c r="F192" i="1"/>
  <c r="F193"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2" i="1"/>
  <c r="F223" i="1"/>
  <c r="F224" i="1"/>
  <c r="F225" i="1"/>
  <c r="F226" i="1"/>
  <c r="F227" i="1"/>
  <c r="F228" i="1"/>
  <c r="F232" i="1"/>
  <c r="F233" i="1"/>
  <c r="F234" i="1"/>
  <c r="F237" i="1"/>
  <c r="F238" i="1"/>
  <c r="F239" i="1"/>
  <c r="F240" i="1"/>
  <c r="F241" i="1"/>
  <c r="F242" i="1"/>
  <c r="F243" i="1"/>
  <c r="F244" i="1"/>
  <c r="F245" i="1"/>
  <c r="F246" i="1"/>
  <c r="F247" i="1"/>
  <c r="F248" i="1"/>
  <c r="F249" i="1"/>
  <c r="F250" i="1"/>
  <c r="F251" i="1"/>
  <c r="F253" i="1"/>
  <c r="F254" i="1"/>
  <c r="F255" i="1"/>
  <c r="F256" i="1"/>
  <c r="F257" i="1"/>
  <c r="F258" i="1"/>
  <c r="F259" i="1"/>
  <c r="F260" i="1"/>
  <c r="F261" i="1"/>
  <c r="F263" i="1"/>
  <c r="F264" i="1"/>
  <c r="F265" i="1"/>
  <c r="F266" i="1"/>
  <c r="F267" i="1"/>
  <c r="F268" i="1"/>
  <c r="F271" i="1"/>
  <c r="F272" i="1"/>
  <c r="F273" i="1"/>
  <c r="F274" i="1"/>
  <c r="F275" i="1"/>
  <c r="F276" i="1"/>
  <c r="F277" i="1"/>
  <c r="F278" i="1"/>
  <c r="F279" i="1"/>
  <c r="F280" i="1"/>
  <c r="F281" i="1"/>
  <c r="F282" i="1"/>
  <c r="F284" i="1"/>
  <c r="F285" i="1"/>
  <c r="F286" i="1"/>
  <c r="F287" i="1"/>
  <c r="F288" i="1"/>
  <c r="F290" i="1"/>
  <c r="F291" i="1"/>
  <c r="F292" i="1"/>
  <c r="F293" i="1"/>
  <c r="F294" i="1"/>
  <c r="F295" i="1"/>
  <c r="F296" i="1"/>
  <c r="F297" i="1"/>
  <c r="F298" i="1"/>
  <c r="F300" i="1"/>
  <c r="F301" i="1"/>
  <c r="F302" i="1"/>
  <c r="F303" i="1"/>
  <c r="F304" i="1"/>
  <c r="F305" i="1"/>
  <c r="F306" i="1"/>
  <c r="F307" i="1"/>
  <c r="F308" i="1"/>
  <c r="F309" i="1"/>
  <c r="F310" i="1"/>
  <c r="F311" i="1"/>
  <c r="F312" i="1"/>
  <c r="F314" i="1"/>
  <c r="F315" i="1"/>
  <c r="F316" i="1"/>
  <c r="F317" i="1"/>
  <c r="F318" i="1"/>
  <c r="F319" i="1"/>
  <c r="F320" i="1"/>
  <c r="F321" i="1"/>
  <c r="F322" i="1"/>
  <c r="F323" i="1"/>
  <c r="F325" i="1"/>
  <c r="F326" i="1"/>
  <c r="F327" i="1"/>
  <c r="F328" i="1"/>
  <c r="F329" i="1"/>
  <c r="F330" i="1"/>
  <c r="F331" i="1"/>
  <c r="F332" i="1"/>
  <c r="F333" i="1"/>
  <c r="F334" i="1"/>
  <c r="F335" i="1"/>
  <c r="F336" i="1"/>
  <c r="F337" i="1"/>
  <c r="F338" i="1"/>
  <c r="F339" i="1"/>
  <c r="F340" i="1"/>
  <c r="F341" i="1"/>
  <c r="F342" i="1"/>
  <c r="F343" i="1"/>
  <c r="F344" i="1"/>
  <c r="F345" i="1"/>
  <c r="F347" i="1"/>
  <c r="F348" i="1"/>
  <c r="F349" i="1"/>
  <c r="F350" i="1"/>
  <c r="F351" i="1"/>
  <c r="F352" i="1"/>
  <c r="F353" i="1"/>
  <c r="F354" i="1"/>
  <c r="F355" i="1"/>
  <c r="F357" i="1"/>
  <c r="F359" i="1"/>
  <c r="F363" i="1"/>
  <c r="F364" i="1"/>
  <c r="F365" i="1"/>
  <c r="F366" i="1"/>
  <c r="F369" i="1"/>
  <c r="F370" i="1"/>
  <c r="F371" i="1"/>
  <c r="F372" i="1"/>
  <c r="F373" i="1"/>
  <c r="F374" i="1"/>
  <c r="F375" i="1"/>
  <c r="F376" i="1"/>
  <c r="F377" i="1"/>
  <c r="F378" i="1"/>
  <c r="F379" i="1"/>
  <c r="F380" i="1"/>
  <c r="F381" i="1"/>
  <c r="F387" i="1"/>
  <c r="F388" i="1"/>
  <c r="F389" i="1"/>
  <c r="F390"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4" i="1"/>
  <c r="F435" i="1"/>
  <c r="F436" i="1"/>
  <c r="F437" i="1"/>
  <c r="F439" i="1"/>
  <c r="F440" i="1"/>
  <c r="F441" i="1"/>
  <c r="F442" i="1"/>
  <c r="F443" i="1"/>
  <c r="F444" i="1"/>
  <c r="F445" i="1"/>
  <c r="F446" i="1"/>
  <c r="F447" i="1"/>
  <c r="F448" i="1"/>
  <c r="F449" i="1"/>
  <c r="F450" i="1"/>
  <c r="F451" i="1"/>
  <c r="F452" i="1"/>
  <c r="F454" i="1"/>
  <c r="F455" i="1"/>
  <c r="F456" i="1"/>
  <c r="F457" i="1"/>
  <c r="F458" i="1"/>
  <c r="F459" i="1"/>
  <c r="H465" i="1"/>
  <c r="H466" i="1"/>
</calcChain>
</file>

<file path=xl/sharedStrings.xml><?xml version="1.0" encoding="utf-8"?>
<sst xmlns="http://schemas.openxmlformats.org/spreadsheetml/2006/main" count="869" uniqueCount="481">
  <si>
    <t>EM</t>
  </si>
  <si>
    <t xml:space="preserve"> ALGINATNI ODTISNI MATERIALI</t>
  </si>
  <si>
    <t>Alginat, tixotropen, najvišjega kakovostnega razreda, brez svinca in prahu, v dveh različicah - normal in fast set, kvalitete kot GC Aroma Fine Plus ali enakovreden, 1000g</t>
  </si>
  <si>
    <t>kg</t>
  </si>
  <si>
    <t>Alginat, dimenzijska stabilnost najmanj 96ur, povratek elastičnost vsaj 97%, tixotropen kot npr. Hidrogum 5 viola ali enakovredni, 500g</t>
  </si>
  <si>
    <t>Alginat, dimenzijska stabilnost najmanj 95ur, povratek elastičnost vsaj 97%, tixotropen, 500g</t>
  </si>
  <si>
    <t>sc</t>
  </si>
  <si>
    <t>Čistilo za odtisne žlice,kot Algitray - 1kg</t>
  </si>
  <si>
    <t>SILIKONSKI ODTISNI MATERIALI - ADICIJSKI SILIKONI</t>
  </si>
  <si>
    <t>kpl</t>
  </si>
  <si>
    <t xml:space="preserve">Ponudnik mora ponuditi dva različna adicijska silikona za precizni odtis v kartuši, ki morajo biti kompatibilni s ponujenimi adicijskimi silikoni za bazni odtis </t>
  </si>
  <si>
    <t xml:space="preserve">   - ustrezna pištola</t>
  </si>
  <si>
    <t>kos</t>
  </si>
  <si>
    <t>Kondenzacijski silikon kot npr. Optosil 900ml ali enakovredni - baza</t>
  </si>
  <si>
    <t xml:space="preserve"> ustrezni katalizator za silikon pasta 60ml </t>
  </si>
  <si>
    <t>Kondenzacijski silikon kot npr. Xantopren 140ml (tekoče in gostejše konsistence) ali enakovredni - baza</t>
  </si>
  <si>
    <t>OSTALI ODTISNI MATERIALI IN PRIPOMOČKI ZA ODTISKOVANJE</t>
  </si>
  <si>
    <t>Odtisni material iz polietra:</t>
  </si>
  <si>
    <t>Masa polieter za funkcijski odtis kot npr. Impregum Soft (Heavy Body, Medium Body, Light Body) ali enakovredni - dvojno pakiranje (2x120 ml baza in 2x15ml katalizator)</t>
  </si>
  <si>
    <t>Termoplastične mase za odtis:</t>
  </si>
  <si>
    <t>Odtisna masa za preverjanje okluzalne registracije, kot npr. Bite compound a15 paličic (120g) ali enakovredna</t>
  </si>
  <si>
    <t>Termoplastična masa za funkcijski odtis kot npr. Iso Functional Sticks a15 paličic (120g) ali enakovredna</t>
  </si>
  <si>
    <t>Material za preverjanje protetičnih izdelkov:</t>
  </si>
  <si>
    <t>Silikonski material za preverjanje protetičnih površin kot npr. Fit Checker II kpl (baza, katalizator in pribor) ali enakovredni</t>
  </si>
  <si>
    <t>Materiali za odtis:</t>
  </si>
  <si>
    <t>Silikonski material za registracijo zagriza v kartušah, kot npr. Imprit Bite kpl a4 kartuše + nastavki ali enakovredni</t>
  </si>
  <si>
    <t>Silikonski material za registracijo zagriza v kartušah, kot npr. Exabite II NDS kpl a2 kartuši + nastavki ali enakovredni</t>
  </si>
  <si>
    <t>Trdi vosek za registracijo zagriza kot npr. Beauty pink vosek  ali enakovredni, cca 500g</t>
  </si>
  <si>
    <t>Razno - odtisni materiali:</t>
  </si>
  <si>
    <t>AMALGAMI</t>
  </si>
  <si>
    <t>*Amalgami morajo biti takšne kvalitete, da zdrži trajnostno dobo zalivke - ne sme se krčiti, špranje se ne smejo pojaviti prej</t>
  </si>
  <si>
    <t>Amalgam v dozah a200 z visoko vsebnostjo Cu v razponu 25-25,5%, Ag v razponu 42,8-43,2%, Sn v razponu 29,5-30% kot npr. Ana 2000 ali enakovredni*</t>
  </si>
  <si>
    <t>Amalgam v dozah a400 z visoko vsebnostjo Cu v razponu 25-25,5%, Ag v razponu 42,8-43,2%, Sn v razponu 29,5-30% kot npr. Ana 2000 ali enakovredni*</t>
  </si>
  <si>
    <t>Amalgam v kapsulah, 1, a50, procentualna vsebnost Ag v razponu 39-43,5%, kot npr. Contour ali enakovredni*</t>
  </si>
  <si>
    <t>GLASIONOMERNI IN KOMPOZITNI CEMENTI</t>
  </si>
  <si>
    <t xml:space="preserve">Glasionomerni cementi: </t>
  </si>
  <si>
    <t>Cement glasionomerni za podlaganje in polnjenje kavitet, jedkanje ni potrebno z upogibno trdnostjo več kot 50 Mpa in tlačno trdnostjo več kot 160MPa, svetlobno polimerizirajoč v kapsulah, kot npr. Fuji II LC ali enakovredni, pakiranje a50 kapsul, različne barve</t>
  </si>
  <si>
    <t>Cement glasionomerni za podlaganje  svetlobno strjujoč kot npr. Calcimol LC brizga 2x 2,5 g ali enakovredni</t>
  </si>
  <si>
    <t>Cement glasionomerni za podlaganje  svetlobno strjujoč kot npr. Vitrebond prah 9g ali enakovredni</t>
  </si>
  <si>
    <t>Cement glasionomerni - ojačan s smolo - za cementiranje fiksno protetičnega izdelka, za vse indikacije, sprošča fluoride, RTG kontrasten, kot npr. Fuji Plus kpl ali enakovredni - prah, tekočina, conditioner in pribor</t>
  </si>
  <si>
    <t xml:space="preserve">Cement glasionomerni - ojačan s smolo - za cementiranje fiksno protetičnega izdelka, za vse indikacije, sprošča fluoride, RTG kontrasten v kapsulah, kot npr. Fuji Plus kpl a50 ali enakovredni </t>
  </si>
  <si>
    <t>Kondenzacijski glasionomerni cement v kapsulah za nadgradnjo in polnitve, hitro strjujoč, jedkanje ni potrebno, kpl, vse barve kot npr. Fuji IX GP kaps, pakiranje a50 kapsul ali enakovredni</t>
  </si>
  <si>
    <t>Zaščitni lak s svetlobnim strjevanjem za glasionomerne cemente, kot npr. G-Coat LG 5,2ml ali enakovredni</t>
  </si>
  <si>
    <t>Poliakrilno sredstvo za čiščenje kavitet oz. krnov pred cementiranjem z 20% raztopino poliakrilne kisline kot npr. Cavity Conditioner 5,7ml ali enakovredni</t>
  </si>
  <si>
    <t>Poliakrilno sredstvo za čiščenje kavitet z 10% raztopino poliakrilne kisline kot npr. Dentin Conditioner 23,8ml ali enakovredni</t>
  </si>
  <si>
    <t>Kompozitni cementi:</t>
  </si>
  <si>
    <t>Karboksilatni cementi:</t>
  </si>
  <si>
    <t>Ponudnik mora ponuditi dva različna karboksilatna cementa, dveh različnih proizvajalcev</t>
  </si>
  <si>
    <t>Cement - karboksilatni za cementiranje inlejev, onlejevin zaščito obrušenih zob, sproščanje fluoridov kot npr. Durelon ali enakovredni -prah 60g</t>
  </si>
  <si>
    <t>Fosfatni cementi:</t>
  </si>
  <si>
    <t>Ponudnik mora ponuditi dva različna fosfatna cementa, dveh različnih proizvajalcev</t>
  </si>
  <si>
    <t xml:space="preserve">Cement - fosfatni za cementiranje fiksno protetič. izdelka kot npr. Harvard ali enakovredni, normalno in hitro trdeči, vse barve - prah </t>
  </si>
  <si>
    <t>Cementi za kritje pulpe:</t>
  </si>
  <si>
    <t>Cement za kritja in endodontsko zdravljenje (kalcijev hidroksid), radiopačen kot npr. Calxyl v brizgi ali enakovredni, 3g</t>
  </si>
  <si>
    <t>Cement za kritja in endodontsko zdravljenje (kalcijev hidroksid), radiopačen v brizgah, kot npr. Ultracal XS 5 ali enakovredni, kpl, 4x1,5g</t>
  </si>
  <si>
    <t>Cement dvokomponentni za kritja, kalcijev hidroksid,RTG kontrasten, kot npr. Dycal (baza, katalizator in mešalni blok) ali enakovredni</t>
  </si>
  <si>
    <t>Radiopačen material za podloge, biokompatibilna smola s kalcijevim hidroksidom in hidroksiapatitom, svetlobno strjujoč, ne sme biti vodotopen, kot npr. Ultra-Blend plus ali enakovredni, 2x1,2ml</t>
  </si>
  <si>
    <t>Cementi za začasne zalivke in začasno cementiranje ter izdelavo prevlek:</t>
  </si>
  <si>
    <t>Cement za začasne zalivke - trši, RTG opačen, v lončku kot npr. Cavit G 28g ali enakovredni</t>
  </si>
  <si>
    <t>Cement za začasne zalivke - mehkejši, RTG opačen v lončku kot npr. Cavit W 28g ali enakovredni</t>
  </si>
  <si>
    <t>Cement za začasne zalivke - svelobno polimerizirajoči kot npr. Profil ali  FERMIT oz. TELIO v brizgah ali enakovredni,3x2,5g</t>
  </si>
  <si>
    <t>Cement za začasno cementiranje prevlek na cinkoksidni osnovi (brez eugenola) kot npr. RelyX Temp NE kpl ali enakovredni,</t>
  </si>
  <si>
    <t>Material za izdelavo začasnih prevlek v kartuši kot npr. Protemp 4 Garant ali enakovredni, posamezne barve</t>
  </si>
  <si>
    <t>Set za reparaturo porcelana, kot npr. Ultradent 1108 oz. Intraoral repair kit (Bisco) ali enakovredni, kpl</t>
  </si>
  <si>
    <t xml:space="preserve">Material za reparature, enokomponenten, svetlobno strjujoč, opaker, različne barve v brizgah, kot npr. Monopaque 3g ali enakovredni </t>
  </si>
  <si>
    <t>Adheziv za adhez. cementiranje kot npr. Monobond Plus, 5g ali enakovredni</t>
  </si>
  <si>
    <t xml:space="preserve">Material za reparature, dvokomponenten Bond , kot npr. Optibond Primer 5 ml ali enakovredni </t>
  </si>
  <si>
    <t xml:space="preserve">Material za reparature, dvokomponenten Bond , kot npr. Optibond Adhesiv 5 ml ali enakovredni </t>
  </si>
  <si>
    <t>Kislina hidroflorna 9% za jedkanje porcelana v ustih, kot npr.Porcelain Etch&amp;Silane kpl ali enakovredni</t>
  </si>
  <si>
    <t>Papir povoščeni za mešanje cementa cca 5x7cm, pak. cca 50</t>
  </si>
  <si>
    <t>NANOKOMPOZITNI MATERIALI ZA ZALIVKE (TER KOMPATIBILNI MATERIALI ISTEGA PROIZVAJALCA)</t>
  </si>
  <si>
    <t>Zaradi kompatibilnosti morajo biti ponujeni materiali od istega proizvajalca</t>
  </si>
  <si>
    <t xml:space="preserve"> - za interkanini in transkanini sektor, radiopačnost več kot 250 Al(%), krčitve manjše kot 1,7 (vol%), nanokompozit, kot npr. Gradia ali enakovredni -posam. barve 4 g*</t>
  </si>
  <si>
    <t xml:space="preserve"> - tekoči kompozit, radiopačnost več kot 250 Al(%), nanokompozit, v brizgah, kot npr. Filtek Ultimate Flow  2x2g, Gradia, Tetric ali enakovredni - posam. barve*</t>
  </si>
  <si>
    <t xml:space="preserve"> - trde konsistence za transkanini sektor, radiopačnost več kot 250 Al(%), krčitve manjše kot 2,0 (vol%), kot npr. Filtek P60 posam. barve ali enakovredni*</t>
  </si>
  <si>
    <t xml:space="preserve"> '- univerzalni mikrohibridni kompozit za interkanini in transkanini sektor, radiopačnost več kot 250 Al(%), krčitve manjše kot 2,0 (vol%), kot npr. Filtek Z250 ali enakovredni*</t>
  </si>
  <si>
    <t xml:space="preserve"> ustrezen bond - svetlobno polimerizirajoč enokomponenten-enkratni kot npr.Helio bond</t>
  </si>
  <si>
    <t>NANOHIBRIDNI MATERIALI ZA ZALIVKE (TER KOMPATIBILNI MATERIALI ISTEGA PROIZVAJALCA)</t>
  </si>
  <si>
    <t xml:space="preserve"> - za interkanini in transkanini sektor, radiopačnost, razen za bleach l, več kot 270 Al(%), krčitve manjše kot 1,7 (vol%), možnost modeliranja več kot 190 sekund, nanohibrid, kot npr. Tetric EvoCeram ali enakovredni -posam. barve 3g*</t>
  </si>
  <si>
    <t xml:space="preserve"> - za interkanini in transkanini sektor, radiopačnost, razen za bleach l, več kot 270 Al(%), krčitve manjše kot 1,7 (vol%), možnost modeliranja več kot 190 sekund, nanohibrid, v kavifilih, kot npr. Tetric EvoCeram 20x0,2g cav. ali enakovredni - posam. barve*</t>
  </si>
  <si>
    <t xml:space="preserve"> - tekoči kompozit, radiopačnost, razen za bleach l, več kot 270 Al(%), nanohibrid, v cavifilih kot npr. Tetric Evo Flow 20x0,2g cav. ali enakovredni - posam. barve*</t>
  </si>
  <si>
    <t xml:space="preserve"> - tekoči kompozit, radiopačnost, razen za bleach l, več kot 270 Al(%), nanohibrid, v brizgah, kot npr. Tetric Evo Flow 2g brizge ali enakovredni - posam. barve*</t>
  </si>
  <si>
    <t xml:space="preserve"> - trde konsistence za transkanini sektor, radiopačnost več kot 250 Al(%) kot npr. Tetric Ceram heavy body posam. barve, brizga 4g ali enakovredni*</t>
  </si>
  <si>
    <t xml:space="preserve"> - nano-hibridni kompozit, enostaven za oblikovanje in primeren za bulk tehniko, kot npr. Tetric EvoCeram Bulk fill posam. barve, brizga 3g ali enakovredni*</t>
  </si>
  <si>
    <t xml:space="preserve"> - nano-hibridni kompozit, enostaven za oblikovanje in primeren za bulk tehniko, kot npr. Tetric EvoCeram Bulk fill flow posam. barve, brizga 3g ali enakovredni*</t>
  </si>
  <si>
    <t>- ustrezen bond - svetlobno polimerizirajoč enokomponenten-enkratni premaz, na bazi alkohola (brez acetona), kot npr. Excite F ali enakovredni, 5g*</t>
  </si>
  <si>
    <t>- ustrezen bond - svetlobno polimerizirajoč enokomponenten-enkratni premaz, na bazi alkohola (brez acetona), kot npr. Excite F DSC Single dose refill 50x0,1g ali enakovredni, 5g*</t>
  </si>
  <si>
    <t>Bond vezivo - svetlobno polimerizirajoč , enokomponenten, samojedkajoč - enkratni premaz v aplikator brizgi, kot npr. Adhese One VivaPen ali enakovredni 2ml in 80 kanil*</t>
  </si>
  <si>
    <t>OSTALI KOMPOZITNI MATERIALI IN ADHEZIVI</t>
  </si>
  <si>
    <t>Email preparator v steklenički, cca 6g</t>
  </si>
  <si>
    <t>Email preparator (35-37% fosforne kisline) v brizgi, pak. cca 2x2g, kot npr. Total Etch ali enakovredni</t>
  </si>
  <si>
    <t xml:space="preserve">    - ustrezni nastavki - kanile za zamenjavo a20</t>
  </si>
  <si>
    <t>Hibridni kompozit, svetlobno polimerizajoč s kameleonskim učinkom, RTG opačen, visoko lomno in abazijsko odporen, standarne barve, zunanji in notranji specialni odtenki za nevidne restavracije, v brizgah, kot npr. Gradia direct ali enakovredni, cca 4-5g</t>
  </si>
  <si>
    <t>Visokoestetski nanohibridni kompozitni material, radiopačnost več kot 250 Al(%), več kot 25 različnih barv kot npr. Empress direct ali enakovredni, posamezne barve, 3g</t>
  </si>
  <si>
    <t xml:space="preserve">     - ustrezen bond k ponujenemu kompozitu</t>
  </si>
  <si>
    <t>Kompozit za nadgradnjo FRC zatičkov kot npr. Multicore Flow automix brizga 10g, različnih barv ali enakovredni</t>
  </si>
  <si>
    <t>Kompozitni cement za cementiranje inlejev, onlejev, kron, mostičkov, samostrjujoč kot npr. Core x flow 9g v brizga in mešalni nastavki, različnih barv, ali enakovredni</t>
  </si>
  <si>
    <t>Bond vezivo za adhezijo po jedkanju sklenine kot npr. Heliobond ali enakovredni 5ml</t>
  </si>
  <si>
    <t>Samojedkajoč svetlobno strjujoč "all-in-one" dentalni adheziv nove generacije, ki vsebuje le vodo kot lepilo in ima najvišjo torzijsko odpornost vezi po 24 urah kot npr. Gaenial Bond,  G Bond</t>
  </si>
  <si>
    <t>Hibridni kompozit, ki vsebuje glasionomerno komponento (sposobnost sproščanja fluoridov, možnost regeneracije karioznega tkiva pod plombo) radiopačen, z antiplaque efektom, v brizgi, različnih barv, kot Shofu Beautifil flow plus ali enakovredni</t>
  </si>
  <si>
    <t>Material za restavracije kompomerni, primeren za hitro obdelavo pacientov - otrok, starejših in ostalih slabše sodelujočih, kjer popolna osušitev kavitete ni mogoča, različnih barv, v kavifilih, kot npr. Dyract posterior ali enakovredni</t>
  </si>
  <si>
    <t>Material za jedkanje, večje pakiranje kot npr. UltraEtch 30ml Indispense brizga ali enakovredni</t>
  </si>
  <si>
    <t>Bond vezivo "vse v enem", brez jedkanja in presvetljevanja kot npr. Prompt L-Pop a40 ali enakovredni</t>
  </si>
  <si>
    <t>Dozirna pištola za aplikacijo kavifilov - Cavifil Injector</t>
  </si>
  <si>
    <t>ENDODONTSKI INŠTRUMENTI, GUTTAPERCHA IN PAPIRNI POENI</t>
  </si>
  <si>
    <t>Endodontija:</t>
  </si>
  <si>
    <t xml:space="preserve">Gutapercha poeni pomožni, kvaliteta kot De Trey ali enakovredni, pak.posam.debeline in kpl., extra long, </t>
  </si>
  <si>
    <t xml:space="preserve">Gutapercha poeni osnovni, dolžina 25-28mm, kvaliteta kot De Trey ali enakovredni, pak. posam.debeline in kpl., ISO No. 015-040, </t>
  </si>
  <si>
    <t xml:space="preserve">Gutapercha poeni osnovni, dolžina 25-28mm, kvaliteta kot De Trey ali enakovredni, pak. posam.debeline in kpl., ISO No. 045-080, </t>
  </si>
  <si>
    <t xml:space="preserve">Gutapercha poeni osnovni, dolžina 25-28mm, kvaliteta kot De Trey ali enakovredni, pak. posam.debeline in kpl., ISO No. 090-140, </t>
  </si>
  <si>
    <t xml:space="preserve">Gutapercha poeni osnovni, dolžina 20mm, rentgenskoopačni, kvaliteta kot De Trey ali enakovredni, pak.posam.debeline (xxf-l) in kpl, </t>
  </si>
  <si>
    <t>Endodontsko polnilo Termafil, pak.posamezne debeline, kvaliteta kot Maillefer ali enakovredni</t>
  </si>
  <si>
    <t>Ednodotsko polnilo Guttafusion for Reciproc R25</t>
  </si>
  <si>
    <t>Ednodotsko polnilo Guttafusion for Reciproc R40</t>
  </si>
  <si>
    <t>Ednodotsko polnilo Guttafusion for Reciproc R50</t>
  </si>
  <si>
    <t>Igla beutelrock, B2, pak.posamezne debeline in kpl, kvaliteta kot VDW ali enakovredna</t>
  </si>
  <si>
    <t>Igla beutelrock peeso pak.posamezne debeline in kpl, kvaliteta kot VDW ali enakovredna</t>
  </si>
  <si>
    <t>Igla beutelrock B1, plamen, pak.posamezne debeline in kpl, kvaliteta kot VDW ali enakovredna</t>
  </si>
  <si>
    <t>Razširjevalec Gates, dolž. 28mm, pak. posamezne debeline ali kpl</t>
  </si>
  <si>
    <t xml:space="preserve">Ražširjevalec strojni Gates 258 680 od 050 do 150 </t>
  </si>
  <si>
    <t>Razširjevalec strojni Gates, dolž. 15mm, 205/206 pak. posamezne debeline ali kpl</t>
  </si>
  <si>
    <t>Ročni razširjevalec, dolž. 25mm, pak. posamezne debeline ali kpl, kot Maillefer ali enakovredni</t>
  </si>
  <si>
    <t>Ročni razširjevalec, dolž. 25mm, iz zlitine niklja in titana (Ni-Ti), s stoperji, 015-040, pak.posam.debeline in kpl</t>
  </si>
  <si>
    <t>Igla Kerr ročna - s stoperji, dolžine 21/25/28-29-31mm, debeline 006, pak. posamezne debeline, kvaliteta kot Dentsply Maillefer ali enakovredna</t>
  </si>
  <si>
    <t>Igla Kerr ročna - s stoperji, dolžine 21/25/28-29-31mm, debeline od 008 do 010, pak. posamezne debeline, kvaliteta kot VDW ali enakovredna</t>
  </si>
  <si>
    <t>Igla Kerr ročna - s stoperji, dolžine 21/25/28-29-31mm, debeline od 015 do 040, pak. posamezne debeline in kpl 015-040, kvaliteta kot VDW ali enakovredna</t>
  </si>
  <si>
    <t>Igla Kerr ročna - s stoperji, dolžine 21/25/28-29-31mm, debeline od 045 do 080, pak. posamezne debeline in kpl 045-080, kvaliteta kot VDW ali enakovredna</t>
  </si>
  <si>
    <t>Igla Kerr ročna - s stoperji, dolžine 21/25/28-29-31mm, debeline od 045 do 080, pak. posamezne debeline in kpl 090-140, kvaliteta kot VDW ali enakovredna</t>
  </si>
  <si>
    <t>Igla Kerr strojna, pak. posamezne debeline in kpl 015-040 ter 045-080, kvaliteta kot VDW ali enakovredna</t>
  </si>
  <si>
    <t>Igla in pila hkrati (K-file), iz zlitine niklja in titana (Ni-Ti), s stoperji, 015-060, pak. posam. debeline in kpl.,</t>
  </si>
  <si>
    <t>Igla in pila hkrati (K-file), iz zlitine niklja in titana (Ni-Ti), s stoperji, 090-140, pak. posam. debeline in kpl.,</t>
  </si>
  <si>
    <t>Igla lentula za kolenčnik, kovinska, dolžine 17-18mm, pak.posam.debeline in kpl (025-040), kvaliteta kot VDW ali enakovredna</t>
  </si>
  <si>
    <t>Igla lentula za kolenčnik, kovinska z varnostno vzmetjo, dolžine 21/25mm, pak.posam.debeline in kpl (025-040), kvaliteta kot VDW ali enakovredna</t>
  </si>
  <si>
    <t>Igla Miller okrogla, pak.posamezne debeline in kpl, kvaliteta kot VDW ali enakovredna</t>
  </si>
  <si>
    <t>Igla živčna, velikosti od 0 do 6, pak.posam.debeline in kpl, kvaliteta kot VDW ali enakovredna</t>
  </si>
  <si>
    <t>Pilica hedstroem z držalom - s stoperji, dolž. 21/25/31mm, pak.posam.debeline (od 008-010), kvalitete kot VDW ali enakovredna</t>
  </si>
  <si>
    <t>Pilica hedstroem z držalom - s stoperji, dolž. 21/25/31mm, pak.posamezne debeline in kpl (od 015-080), kvalitete kot VDW ali enakovredna</t>
  </si>
  <si>
    <t>Ročni spreader 25mm št. 25-30-35 a6</t>
  </si>
  <si>
    <t>Protaper igle za odstranjevanje starih polnitev za aparat za strojno širjenje kanalov - originalne, Ni-Ti,različnih debelin in dolžin, a6</t>
  </si>
  <si>
    <t>Protaper papirni poeni za aparat za strojno širjenje kanalov - originalni, različnih debelin in dolžin, a180</t>
  </si>
  <si>
    <t>Reciproc papirni poeni za aparat za strojno širjenje kanalov - originalni, različnih debelin in dolžin</t>
  </si>
  <si>
    <t>Reciproc guttapercha poeni za aparat za strojno širjenje kanalov - originalni, različnih debelin in dolžin</t>
  </si>
  <si>
    <t>Anestezija:</t>
  </si>
  <si>
    <t>Igla za karpule 0,3x12 mm a100</t>
  </si>
  <si>
    <t>Igla za karpule 0,3x21 mm a100</t>
  </si>
  <si>
    <t>Igla za karpule 0,4x35/38 mm a100</t>
  </si>
  <si>
    <t>Stojala za endodontske inštrumente:</t>
  </si>
  <si>
    <t>Endo blok kovinski kot npr. Maileffer A0184 ali enakovredni</t>
  </si>
  <si>
    <t>Endo blok plastični kot npr. Maileffer A0184 ali enakovredni</t>
  </si>
  <si>
    <t>Mini endo blok plastični kot npr. Twinblock ali enakovredni</t>
  </si>
  <si>
    <t>Kovinsko stojalo za endodontijo - Endo Stand kot npr. Maillefer A265P ali enakovredno</t>
  </si>
  <si>
    <t>Boben - stojalo za endodontijo, plastično, notranji premer vsaj 3cm, možnost sterilizacije do 2500C, mora biti stabilno, kot npr. Interim-Stand ali enakovredni</t>
  </si>
  <si>
    <t>Gobice za  boben - stojalo za endodontijo, ustrezne k ponujenemu bobnu a55</t>
  </si>
  <si>
    <t>POLNILA IN OSTALI MATERIALI V ENDODONTIJI</t>
  </si>
  <si>
    <t>Zdravljenje dlesni, sredstva za izpiranje kanalov:</t>
  </si>
  <si>
    <t>0,2 % klorheksidin di- stabiliziran, obstojen po odprtju, kot npr. Curasept ADS 220 200ml ali enakovredni</t>
  </si>
  <si>
    <t>19% E.D.T.A v vodni raztopini, brez peroksida, PH faktor med 10 in 11 kot npr. File-Eze 4x1,2ml in nastavki  ali enakovredni</t>
  </si>
  <si>
    <t>19% E.D.T.A v vodni raztopini, brez peroksida, PH faktor med 10 in 11 posamezno pakiranje kot npr. File-Eze Indispense brizga 30ml</t>
  </si>
  <si>
    <t>Raztopina 20% železovega sulfata, za zaustavljanje krvavitev v brizgi, kot npr Viscostat Dento infusor kit 647 ali enakovredna</t>
  </si>
  <si>
    <t>Raztopina 20% železovega sulfata za zaustavljanje krvavitev v brizgi, kot npr Viscostat ali enakovredna, 2x1,2ml</t>
  </si>
  <si>
    <t>Raztopina 20% železovega sulfata za zaustavljanje krvavitev v brizgi, kot npr Viscostat  Clear 30 ml</t>
  </si>
  <si>
    <t>Nastavki za Viscostat a20 kos kot npr. Metal Dento infusor 122 ali enakovredni</t>
  </si>
  <si>
    <t>Raztopina za razmastitev in sušenje kavitet, koreninskih kanalov kot npr. Fokaldry ali enakovredni, 80ml</t>
  </si>
  <si>
    <t>Tekočina za čiščenje in dezinfekcijo kavitet kot npr. Tubulicid rdeči 100ml ali enakovredni</t>
  </si>
  <si>
    <t>Tekočina za širjenje kanalov 50ml, 20%, kot npr. Calcinase ali enakovredna</t>
  </si>
  <si>
    <t>Tekočina za ugotavljanje vitalitete, ne sme biti toksičen, kot npr. Endo frost spray 200ml ali enakovredna</t>
  </si>
  <si>
    <t>Tekočina za topljenje Guttapercha poenov kot. npr. Eukaliptovo olje ali enakovredna, 10ml</t>
  </si>
  <si>
    <t>Polnilni materiali v endodontiji:</t>
  </si>
  <si>
    <t xml:space="preserve"> - dvokomponenten, radiopačen, bazira na epoksi-amin polimerih za trajno polnitev, lahko odstranitev kot npr. AH plus 2x4g ali enakovredni</t>
  </si>
  <si>
    <t xml:space="preserve"> - dvokomponenten, radiopačen material polnilni material kot npr. AH 26 ali enakovredni</t>
  </si>
  <si>
    <t>Koreninski polnilni material, hidrofilen, radiopačen, ekspandirajoč kot npr. EndoRez 11g ali enakovredni</t>
  </si>
  <si>
    <t>Kalcijev hidroksid 35% v pasti, za začasna polnjenja koreninskih kanalov, radiopačen, s pH več kot 12, kot UltraCal XS 4x1,2ml ali enakovredni</t>
  </si>
  <si>
    <t>Trak retrakcijski, iz bombažnih vlaken, zelo vpojen, velikosti 00, 0, 1, 2, 3, kot npr. U-Pack 244cm ali enakovredni</t>
  </si>
  <si>
    <t>Trak retrakcijski, iz bombažnih vlaken, zelo vpojen, velikosti 000, kot npr. U-Pack 244cm ali enakovredni</t>
  </si>
  <si>
    <t>Retrakcijska tekočina, 25% aluminijev klorid kot npr. Racestyptine ali enakovredna, 10ml</t>
  </si>
  <si>
    <t>Retrakcijska pasta, kot npr. Astringent retraction paste oz. enakovredne</t>
  </si>
  <si>
    <t>ŠIVALNI PRIBOR</t>
  </si>
  <si>
    <t>Šivalne nitke svilene z iglo kot npr. Mersilk 16/3-0 W2502T ali enakovredne</t>
  </si>
  <si>
    <t>Šivalne nitke svilene z iglo kot npr. Mersilk 19/3-0 W2506T ali enakovredne</t>
  </si>
  <si>
    <t>Šivalne nitke svilene z iglo kot npr. Mersilk 19/4-0 W2505T ali enakovredne</t>
  </si>
  <si>
    <t>Šivalne nitke iz polypropilena, neresorbtivne, z Multipass iglo, kot npr. Prolene MPP7764H ali enakovredne</t>
  </si>
  <si>
    <t>Šivalne nitke iz polypropilena, neresorbtivne, z Multipass iglo, kot npr. Prolene MPP8681H ali enakovredne</t>
  </si>
  <si>
    <t>Šivalne nitke iz polypropilena, resorbtivne, z Multipass iglo, kot npr. Vicryl 16/4-0  ali enakovredne</t>
  </si>
  <si>
    <t>ZATIČKI, ZAGOZDE, MATRICE, POLIRNI TRAKOVI, MATERIALI ZA ARTIKULACIJO</t>
  </si>
  <si>
    <t>Zatički:</t>
  </si>
  <si>
    <t>Parapulpalni zatički kot npr. Pinlock ali enakovredni</t>
  </si>
  <si>
    <t>Komplet za izdelavo zatičkov kot npr. Uniclip C226U 1mm ali enakovredni</t>
  </si>
  <si>
    <t xml:space="preserve">Kompozitni zatički osnovni kpl, rentgensko kontrastni, svetlobno prevodni, kompozitni material ojačan s steklastimi vlakni, kot npr. Dents play X-post </t>
  </si>
  <si>
    <t xml:space="preserve">  - nadomestni kompozitni zatički Dents Play X-POST- naknadno polnjenje, različnih velikosti, a5</t>
  </si>
  <si>
    <t xml:space="preserve">   - nadomestni sveder za izdelavo zatičkov , različne debeline,</t>
  </si>
  <si>
    <t>Interdentalne zagozde:</t>
  </si>
  <si>
    <t>Interdentalne lesene zagozde, posamezne velikosti in sortirane a100, 6 različnih velikosti</t>
  </si>
  <si>
    <t>Interdentalne plastične zagozde, posamezne velikosti in sortirane a100, vse velikosti</t>
  </si>
  <si>
    <t>Interdentalne plastične zagozde kpl, kot npr Hawe Lucivedge 790S ali enakovredne</t>
  </si>
  <si>
    <t>Matrice:</t>
  </si>
  <si>
    <t>Matrice Ivory, debelina 0,035 mm, luknjice morajo biti okrogle in manjše, da se matrica lahko dobro adaptira, premolarne-2 dolžini, molarne a12</t>
  </si>
  <si>
    <t>Matrica tračna, šir.5mm, debelina 0,045mm, dolž. 1m</t>
  </si>
  <si>
    <t>Matrica tračna, šir.7mm, debelina 0,045mm, dolž. 1m</t>
  </si>
  <si>
    <t>Matrice kovinske kpl, kot npr Ultradent InterGuard 3097 set ali enakovredne</t>
  </si>
  <si>
    <t>Matrice kovinske h kpl pod zap. št. 216, 4mm in 5.5mm a50 ali enakovredne</t>
  </si>
  <si>
    <t>Matrice z držalom za enkratno uporabo, kovinske, različnih debelin - barv, kot npr. Omni-Matrix 1101-1104 a48 ali enakovredne</t>
  </si>
  <si>
    <t>Interdentalne plastične zagozde kot npr. FenderWedge enakovredne, različne, a36</t>
  </si>
  <si>
    <t>Interdentalne plastične zagozde kot npr. FenderMate enakovredne, različne, a36</t>
  </si>
  <si>
    <t>Walser matrice posameznih velikosti, brez klešč  vse velikosti a5</t>
  </si>
  <si>
    <t>Matrice z držalom za enkratno uporabo, celuloidne, kot npr. Omni-Matrix 1103 a48 ali enakovredne</t>
  </si>
  <si>
    <t>Matrice z držalom za enkratno uporabo, celuloidne, kot npr. OMNI -HAWE SUPERMAT1103 a48 ali enakovredne</t>
  </si>
  <si>
    <t>Polirni trakovi</t>
  </si>
  <si>
    <t>Poliesterski trakovi narezani, iz odporne monomere, širina 10mm, deb. 0,05mm a100</t>
  </si>
  <si>
    <t>Trak poliesterski v kolutu iz odporne monomere, dolž. 3 do 5m, širina 10mm, deb. 0,05mm</t>
  </si>
  <si>
    <t>Polirni trak narezan enostranski, dve grobosti na enem traku a100, v sredini celuloidni presledek, širina do 5mm</t>
  </si>
  <si>
    <t>Polirni trak narezan enostranski, razl. grobosti a100, širina od 3,5mm-5mm</t>
  </si>
  <si>
    <t>Polirni trak v roli 3-5m, razl. grobosti</t>
  </si>
  <si>
    <t>Polirni trak kovinski, narezan enostranski, razl. grobosti a12</t>
  </si>
  <si>
    <t>Polirni trak kovinski, narezan dvostranski, razl. grobosti a12</t>
  </si>
  <si>
    <t>Trak polirni diamantni, kot npr. Have diamond strip a5 ali enakovredni, širina 2-3mm</t>
  </si>
  <si>
    <t>Trakovi polirni diamantni z žagico, različnih debelin, kot Edenta FXDS 3 ali enakovredni a10</t>
  </si>
  <si>
    <t>Trakovi polirni, primerni za steklaste ionomere in kompoziti, zelo tenki in upogljivi, najmanj štiri različne grobosti v pakiranju s stojalom, kot npr. GC Epitex začetni set ali enakovredni</t>
  </si>
  <si>
    <t xml:space="preserve">  - Trakovi polirni, različnh grobosti, naknadno pakiranje k ponujenemu setu, 10m</t>
  </si>
  <si>
    <t xml:space="preserve">  -Translucentna matrica, naknadno pakiranje k ponujenemu setu, 10m</t>
  </si>
  <si>
    <t>Materiali za artikulacijo:</t>
  </si>
  <si>
    <t>Folija okluzijska, 8-12 mikr., vse barve (rdeča, modra, zelena,...)</t>
  </si>
  <si>
    <t>Artikulacijski papir lističi moder, rdeč , 40 mikr.</t>
  </si>
  <si>
    <t>Artikulacijski papir podkev moder, 40 mikr.</t>
  </si>
  <si>
    <t>Artikulacijski papir podkev dvobarven, 80 mikr.</t>
  </si>
  <si>
    <t>Kovinska folija za preverjanje kontaktov, 8 mikr., kot npr. Shimstock folija (Hanel) ali enakovredna</t>
  </si>
  <si>
    <t>PREVENTIVA</t>
  </si>
  <si>
    <t>Pasta s hialuronsko kislino za zdravljenje in preprečevanje bolezni dlesni, kot npr. Gengigel  ali enakovredna, cca 20ml</t>
  </si>
  <si>
    <t>Raztopina za neinvazivno detekcijo kariesa, kot npr. Caries detektor/marker 6ml ali enakovredna</t>
  </si>
  <si>
    <t>Tekočina za obarvanje plaka s polimerizacijsko svetilko, kot npr. Plaque  Search 60ml</t>
  </si>
  <si>
    <t>Material za zalivanje fisur kpl. 6,25g, s funkcijo sproščanja fluoridov, bele barve, kot npr. Helioseal F v brizgi kpl. ali enakovredni</t>
  </si>
  <si>
    <t xml:space="preserve">Material za zalivanje fisur, svetlobno strjujoč, s funkcijo sproščanja fluoridov, v brizgi kpl kot npr. ClinPro Sealant ali enakovredni* </t>
  </si>
  <si>
    <t>Lak za zaščito občutljivih zob in desenzibilizacijo s klorheksidinom in tymolom kot npr. Cervitec Plus ali enakovredni, pak. cca 7g</t>
  </si>
  <si>
    <t>Tekočina za zaščito dentina kot npr. Tubulitec Liner 10ml ali enakovredna</t>
  </si>
  <si>
    <t xml:space="preserve">Tekočina za zaščito zob s fluorom kot npr. Fluor protector ali enakovredna, pak. cca 20x0,4ml </t>
  </si>
  <si>
    <t>Tekočina za zaščito zob s fluorom v tubi, kot npr. Fluor protector S ali enakovredna, pak.7g</t>
  </si>
  <si>
    <t>Material za zaščito zobnega vratu, svetlobno polimerizirajoč, antimikrobni učinek, kot npr. Seal&amp;protect kpl. ali enakovredni</t>
  </si>
  <si>
    <t>Pasta za poliranje zob v tubi, z vsebnostjo ksilitola in fluora kot npr. Proxyt ali enakovredna, 55ml, vse grobosti</t>
  </si>
  <si>
    <t>Pasta polirna diamantna za poliranje kompozitov v ustih, kot npr. GC Diapolisher paste 2g ali enakovredna</t>
  </si>
  <si>
    <t>Pasta Expasyl kapsule a20</t>
  </si>
  <si>
    <t>Ustrezni nastavki za aplikacijo Expasyl paste a40</t>
  </si>
  <si>
    <t>Profilaktična pasta z ali brez vsebnosti floura v lončku kot npr. Nupro ali enakovredna, 340g, vse grobosti</t>
  </si>
  <si>
    <t>Pena za zmanjševanje demineralizacije zob, kpl a10 kosov-sortirano, kot npr. Tooth Mousse  ali enakovredna</t>
  </si>
  <si>
    <t>Material za beljenje zob v obliki gela, 30% Carbamid peroksid, v brizgi kot npr. Vivastyle 30% ali enakovredni, 3ml</t>
  </si>
  <si>
    <t>Material za beljenje zob v obliki gela, 35% vodikov peroksid, v brizgi kot npr. Opalescence Endo ali enakovredni, 2x1,2ml</t>
  </si>
  <si>
    <t>Material za beljenje zob, 38% vodikov peroksid, v brizgi kot npr. Opalescence Boost ali enakovredni, 2x1,2ml</t>
  </si>
  <si>
    <t>POTROŠNI MATERIAL ZA ZOBOZDRAVSTVENO OPREMO PROIZVAJALCA KAVO DENTAL*</t>
  </si>
  <si>
    <t>Sprej za podmazovanje in prebrizgavanje nasadnih inštrumentov, ki vsebuje estre maščobnih kislin in mineralna olja, okolju prijazen, z nastavkom za prebrizgavanje za stroje proizvajalca KaVo, Spray KaVo, 500ml</t>
  </si>
  <si>
    <t>Razkužilo za vodnodezinfekcijski sistem v KaVo stroju, Oxygenal 6, 1l</t>
  </si>
  <si>
    <t>Sprej za aparat KaVo Quattrocare, 500ml</t>
  </si>
  <si>
    <t>Nastavek za sprej za turbino / ročnik</t>
  </si>
  <si>
    <t xml:space="preserve">Kalcijev karbonatni prah, delci morajo biti brez robov za čiščenje zobnega kamna s Prophyflex-om, posamezno pakiranje kot ProphyPearls/Pulver različnih okusov, tudi nevralen, ali enakovredni, 80 vrečk po 15g </t>
  </si>
  <si>
    <t>Posoda za amalgam separator Compact Dynamic</t>
  </si>
  <si>
    <t>Posoda za amalgam separator MST1 Metasys</t>
  </si>
  <si>
    <t>Posoda za amalgam separator Durr Cas1</t>
  </si>
  <si>
    <t>OSTALI POTROŠNI MATERIAL ZA ZOBNO ORDINACIJO</t>
  </si>
  <si>
    <t>Bavški - kroglice iz vate, mehkejši in zelo vpojni, velikosti 000, kot npr. Roeko ali enakovredni, cca 1,5g</t>
  </si>
  <si>
    <t>Bavški - kroglice iz vate, mehkejši in zelo vpojni, velikosti 00, kot npr. Roeko ali enakovredni, cca 4g</t>
  </si>
  <si>
    <t>Bavški - kroglice iz vate, mehkejši in zelo vpojni, velikosti 0, kot npr. Roeko ali enakovredni, cca 4g</t>
  </si>
  <si>
    <t>Bavški - kroglice iz vate, mehkejši in zelo vpojni, velikosti 1, kot npr. Roeko ali enakovredni, cca 10g</t>
  </si>
  <si>
    <t>Bavški - kroglice iz vate, mehkejši in zelo vpojni, velikosti 2, kot npr. Roeko ali enakovredni, cca 10g</t>
  </si>
  <si>
    <t>Zobne rolice - tamponi a 250g - normalne velikosti</t>
  </si>
  <si>
    <t>Zobne rolice - tamponi a 300g, manjši-otroški</t>
  </si>
  <si>
    <t>Dispenzer za zobne rolice - kot npr. Roeko Roll-o-mat kovinski</t>
  </si>
  <si>
    <t>Dispenzer za vatne kroglice, različnih velikosti - kot npr. Roeko Solomat kovinski</t>
  </si>
  <si>
    <t>Dispenzer za zobne rolice - kot npr. Roeko Roll-o-mat plastični</t>
  </si>
  <si>
    <t>Dispenzer za vatne kroglice, različnih velikosti - kot npr. Roeko Solomat plastični</t>
  </si>
  <si>
    <t>Kozarčki plastični 1,6dl a100</t>
  </si>
  <si>
    <t>Sesalec kirurški veliki univerzalni</t>
  </si>
  <si>
    <t>Sesalec veliki (aspirator), otroški, funkcijski del 11mm kot npr. EM 21 ali enakovredni</t>
  </si>
  <si>
    <t>Sesalec veliki (aspirator), otroški, funkcijski del 16mm kot npr. Durr Dental ali enakovredni</t>
  </si>
  <si>
    <t>Pripomočki pri delu:</t>
  </si>
  <si>
    <t>Stenj, ploščat, max 1cm širine, 1m</t>
  </si>
  <si>
    <t>Lepljive palčke za držanje kron pred cementiranjem a50 kot OptraStick ali enakovredne a50</t>
  </si>
  <si>
    <t>Nitka zobna povoščena kot Oral B ali enakovredna, 50m</t>
  </si>
  <si>
    <t>Nitka zobna nepovoščena, kot Jordan In Between ali enakovredna, 50m</t>
  </si>
  <si>
    <t>Nitka zobna, namenjena čiščenju prostorov med zobmi in mostički in aparati, kot npr. Oral B Superfloss ali enakovredna, 50nitk</t>
  </si>
  <si>
    <t>Gaza tamponadna trak steril. 1cm x10m</t>
  </si>
  <si>
    <t>Igračke motivacijske - avtomobili, jeepi</t>
  </si>
  <si>
    <t>Igračke motivacijske - bagri, tovornjaki in ostala mehanizacija</t>
  </si>
  <si>
    <t>Igračke motivacijske - žogice skokice</t>
  </si>
  <si>
    <t>Igračke motivacijske - skrinjice zaklad</t>
  </si>
  <si>
    <t>Igračke motivacijske - prstančki</t>
  </si>
  <si>
    <t>Igračke motivacijske - živali</t>
  </si>
  <si>
    <t>Igračke motivacijske - šatuljice, škatlice</t>
  </si>
  <si>
    <t>Igračke motivacijske - radirke</t>
  </si>
  <si>
    <t>Vrečke samolepilne za sterilizacijo  9x20cm a200</t>
  </si>
  <si>
    <t>Vrečke samolepilne za sterilizacijo 20x35cm a200</t>
  </si>
  <si>
    <t>Vrečke samolepilne za sterilizacijo 30x45cm a200</t>
  </si>
  <si>
    <t>Vrečke samolepilne za sterilizacijo  19x33cm a200</t>
  </si>
  <si>
    <t>Model za nego zob</t>
  </si>
  <si>
    <t>Slinčki papirnati v velikosti 40 x 50 cm z žepkom za zavezat okrog vratu a 150 kom</t>
  </si>
  <si>
    <t>Slinčki papirnati v velikosti 40 x 70 cm z žepkom za zavezat okrog vratu a 150 kom</t>
  </si>
  <si>
    <t>Ščitniki za jezik in usta kot npr. PropGard Kit 4100 ali enakovredni</t>
  </si>
  <si>
    <t>Ščetka medeninasta za čiščenje svedrov</t>
  </si>
  <si>
    <t>Ščitnik naglavni kot CC Schild Hager Werken ali enakovredni</t>
  </si>
  <si>
    <t>Ščitnik naglavni kot Vista-Tec Ultra light ali enakovredni</t>
  </si>
  <si>
    <t>Prozorna folija za vizor OP-D-OP Inc</t>
  </si>
  <si>
    <t>Očala za zaščito pred svetlobo iz polimerizacijskiih lučk, vsaj 98% zaščita</t>
  </si>
  <si>
    <t>Čistilna  in razkužilna sredstva:</t>
  </si>
  <si>
    <t>Tekočina v spreju za čiščenje sedežev na zobozdravstvenih stolih, 500ml</t>
  </si>
  <si>
    <t>Tekočina, koncentrirana, za dezinfekcijo in čiščenje odtisov (uporabna za alginate, silikone, polieter, hidrokoloide) kot npr. MD520 ali enakovredna, pak.  a 2,5l</t>
  </si>
  <si>
    <t>Steklovina:</t>
  </si>
  <si>
    <t>Ploščica steklena za cement</t>
  </si>
  <si>
    <t>Petrijevka asphalin z 8 predalčki za kanalske inštrumente - razvrstitev predalčkov ista kot pri modelu 700 proizvajalca Becht</t>
  </si>
  <si>
    <t>Petrijevka nepredeljena 6cm</t>
  </si>
  <si>
    <t>Petrijevka nepredeljena visoka cca 5cm s pokrovom, 10cm</t>
  </si>
  <si>
    <t>Petrijevka predeljena 2x, 10cm</t>
  </si>
  <si>
    <t>Petrijevka predeljena 3x, 10cm</t>
  </si>
  <si>
    <t>Petrijevka predeljena 4x, 10cm</t>
  </si>
  <si>
    <t>Posoda steklena za endodontske inštrumente, vel. cca 200x100x22mm, s šestimi presledki</t>
  </si>
  <si>
    <t>Posoda za razkuževanje svedrov in kanalskih inštrumentov (frezator) iz opalnega stekla kot npr. Becht ali enakovredna, mala</t>
  </si>
  <si>
    <t>Posoda za razkuževanje svedrov in kanalskih inštrumentov (frezator) kovinska, velika</t>
  </si>
  <si>
    <t>Posoda za razkuževanje svedrov in kanalskih inštrumentov (frezator) iz opalnega stekla kot npr. Becht ali enakovredna, velika</t>
  </si>
  <si>
    <t xml:space="preserve">Posoda za razkuževanje odtisnih žlic s pokrovom za 2 odtisa hkrati npr. Durr dental </t>
  </si>
  <si>
    <t>Stojalo za stekleničke za medikamente</t>
  </si>
  <si>
    <t>Vestibularne plošče mehkejše male, kot Dentaurum 074-000 ali enakovredne</t>
  </si>
  <si>
    <t>Vestibularne plošče mehkejše velike, kot Dentaurum 074-001 ali enakovredne</t>
  </si>
  <si>
    <t>Lok Nitional Super Elastic zg ,sp. Orto form III  Ovoid od 4296-911 do 918, a10</t>
  </si>
  <si>
    <t>Lok Nitional Super Elastic zg ,sp. Orto form III  Oviod od 4297 -951 do 964, a10</t>
  </si>
  <si>
    <t>Ponudba je veljavna do:</t>
  </si>
  <si>
    <t>OPOMBE:</t>
  </si>
  <si>
    <t xml:space="preserve">OSTALI CEMENTI, MATERIALI ZA IZDELAVO ZAČASNIH PREVLEK IN MATERIALI ZA REPERATURO KERAMIKE  </t>
  </si>
  <si>
    <t>Tekočina za čiščenje (izpiranje) koreninskih kanalov 250ml kot npr. Parcan (stabiliziran natrijev hipoklorit(2,5% - 3% NaOCl) ali enakovredna</t>
  </si>
  <si>
    <t>Gel za podmazanje in preparacijo koreninskih kanalov kot npr. Glide, Canal+ (E.D.T.A) 5g brizga in 5 kanil ali enakovredni</t>
  </si>
  <si>
    <t>Film zobni self developing X ray dental films kot npr. Dental film ECO 30 a 50</t>
  </si>
  <si>
    <t>Reciproc igle za strojno širjenje kanalov - originalne, Ni-Ti,različnih debelin in dolžin</t>
  </si>
  <si>
    <t>- nadomestni kompozitni zatički Rely-X Fiber post - naknadno polnjenje, različnih velikosti, a10</t>
  </si>
  <si>
    <t>- nadomestni sveder za izdelavo zatičkov Rely-X Fiber post, različne debeline,</t>
  </si>
  <si>
    <t>Cement glasionomerni za podlaganje, svetlobno polimerizirajoč, RTG opačen, sprošča fluor kot npr. Vitrebond oz. Vivaglass Liner ali enakovredni - prah, tekočina, pribor in mešalni blok</t>
  </si>
  <si>
    <t>Tekočina za dezinfekcijo koreninskih kanalov Solutio Chlumsky in podobno, cca 50g</t>
  </si>
  <si>
    <t>SKUPAJ</t>
  </si>
  <si>
    <t xml:space="preserve">Glasionomerni cement za zaščito fisur in koreninskih površin v kapsulah, radiopačen, s funkcijo sproščanja fluoridov, brez jedkanja, več različnih barv, kot npr.EQUIA FILL  (forte) a50 kapsul ali enakovredni </t>
  </si>
  <si>
    <t xml:space="preserve">Material za restavracije kompomerni, primeren za hitro obdelavo pacientov - otrok, starejših in ostalih slabše sodelujočih, kjer popolna osušitev kavitete ni mogoča, različnih barv, v kavifilih, kot npr./Dyract Flow </t>
  </si>
  <si>
    <t>Material za restavracije kompomerni, primeren za hitro obdelavo pacientov - otrok, starejših in ostalih slabše sodelujočih, kjer popolna osušitev kavitete ni mogoča, različnih barv, v kavifilih, kot npr. Dyract eXtra</t>
  </si>
  <si>
    <t>Poeni papirni 28-29 mm, z označenimi dolžinami , pak.posamezne debeline in kpl,015 -040, a 150-200 ,kvaliteta kot VDW ali enakovredni</t>
  </si>
  <si>
    <t>Poeni papirni 28-29 mm, z označenimi dolžinami , pak.posamezne debeline in kpl,045-080 a 80-160 ,kvaliteta kot VDW ali enakovredni</t>
  </si>
  <si>
    <t>Poeni papirni 28-29 mm, z označenimi dolžinami , pak.posamezne debeline in kpl,090 -140, a 80-160 ,kvaliteta kot VDW ali enakovredni</t>
  </si>
  <si>
    <t>Kozarčki plastični 1 dl a 100</t>
  </si>
  <si>
    <t>Zirkonjeve prefabricirane krone za mlečne zobe kot na pr NU SMILE ali EZPEDO</t>
  </si>
  <si>
    <t>Glasionomerni cement za zaščito fisur in koreninskih površin v kapsulah, radiopačen, s funkcijo sproščanja fluoridov, brez jedkanja, več različnih barv, kot npr. Riva Protect a50 White in Pink  kapsul ali enakovredni</t>
  </si>
  <si>
    <t>Gutapercha poeni</t>
  </si>
  <si>
    <t>Papirni poeni</t>
  </si>
  <si>
    <t>Endodontski inštrumentarij: igle in pile (ročne in strojne)</t>
  </si>
  <si>
    <t>Ostalo</t>
  </si>
  <si>
    <t>KONDENZACIJSKI SILIKONSKI ODTISNI MATERIAL</t>
  </si>
  <si>
    <t xml:space="preserve">Komplet za izdelavo zatičkov kot npr.Rely-X Fiber Post  Starter KIT </t>
  </si>
  <si>
    <t>Celuloidne prevleke  kot npr. Frasco (asortiment)</t>
  </si>
  <si>
    <t>Celuloidne prevleke/ različne velikosti A6  kot npr. Frasco</t>
  </si>
  <si>
    <t>Sanitetni material:</t>
  </si>
  <si>
    <t>Protaper igle za strojno širjenje kanalov - originalne, Ni-Ti, različnih debelin(R25,40,50) in dolžin(21,25,31), a6</t>
  </si>
  <si>
    <t>Materiali za reparaturo keramike:</t>
  </si>
  <si>
    <t>Sistem za poliranje in obdelavo kompozitov, keramike; (disk: polirni fini, zelo fini, grob, srednje grob; srednji, ozki) kot SOF-LEX vse velikosti a50 +nosilec</t>
  </si>
  <si>
    <t>Ščetka  nylon za čiščenje svedrov</t>
  </si>
  <si>
    <r>
      <t xml:space="preserve">  - dodatni vizirji k ščitniku pod</t>
    </r>
    <r>
      <rPr>
        <sz val="12"/>
        <color rgb="FFFF0000"/>
        <rFont val="Times New Roman"/>
        <family val="1"/>
        <charset val="238"/>
      </rPr>
      <t xml:space="preserve"> </t>
    </r>
    <r>
      <rPr>
        <sz val="12"/>
        <rFont val="Times New Roman"/>
        <family val="1"/>
        <charset val="238"/>
      </rPr>
      <t>zap.št. 375,376</t>
    </r>
  </si>
  <si>
    <t xml:space="preserve">   - naknadno polnjenje k zap.št. 294</t>
  </si>
  <si>
    <t>Bioaktivni nadomestek dentina kot npr.BioDentin (Septodont)</t>
  </si>
  <si>
    <t>Material za koreninsko zaščito kot npr.ProRoot MTA (Dentsply Maillefer)</t>
  </si>
  <si>
    <t xml:space="preserve">Glasionomerni cement za zaščito fisur in koreninskih površin v kapsulah, radiopačen, s funkcijo sproščanja fluoridov, brez jedkanja, več različnih barv, svetlobno strjevanje, kot npr. Fuji triage pink a 50kapsul </t>
  </si>
  <si>
    <t xml:space="preserve">Cement glasionomerni enokomponentni RTG kontrasten  za podloge kot npr. Ionoseal kpl. v brizgi 3X2,5g ali enakovredni </t>
  </si>
  <si>
    <t xml:space="preserve">Krone iz nerjavečega jekla- anatomsko oblikovane prefabricirane krone za mlečne molarje (različne velikosti) kot npr. 3M Espe </t>
  </si>
  <si>
    <t>Krone iz nerjavečega jekla- anatomsko oblikovane prefabricirane krone za mlečne molarje (različne velikosti) kot npr. 3M Espe (sortiment)</t>
  </si>
  <si>
    <t>Glasionomerni cement za zaščito fisur in koreninskih površin v kapsulah, radiopačen, s funkcijo sproščanja fluoridov, brez jedkanja, več različnih barv, svetlobno strjevanje, kot npr.EQUIA FILL LC a50 kapsul</t>
  </si>
  <si>
    <t>kso</t>
  </si>
  <si>
    <t>Material za nadomeščanje dentina, kot SDR 3x1g brizga  cavifil  ali enakovredni</t>
  </si>
  <si>
    <r>
      <t xml:space="preserve"> - ustrezno bazo za funkcijski odtis pod zap</t>
    </r>
    <r>
      <rPr>
        <sz val="12"/>
        <color rgb="FFFF0000"/>
        <rFont val="Times New Roman"/>
        <family val="1"/>
        <charset val="238"/>
      </rPr>
      <t xml:space="preserve"> </t>
    </r>
    <r>
      <rPr>
        <sz val="12"/>
        <color theme="1"/>
        <rFont val="Times New Roman"/>
        <family val="1"/>
        <charset val="238"/>
      </rPr>
      <t>št 17</t>
    </r>
  </si>
  <si>
    <r>
      <t xml:space="preserve">    - ustrezni katalizator 15ml za maso za funkcijski odtis pod zap</t>
    </r>
    <r>
      <rPr>
        <sz val="12"/>
        <color rgb="FFFF0000"/>
        <rFont val="Times New Roman"/>
        <family val="1"/>
        <charset val="238"/>
      </rPr>
      <t>.</t>
    </r>
    <r>
      <rPr>
        <sz val="12"/>
        <color theme="1"/>
        <rFont val="Times New Roman"/>
        <family val="1"/>
        <charset val="238"/>
      </rPr>
      <t xml:space="preserve"> št. 17</t>
    </r>
  </si>
  <si>
    <r>
      <t>Ponudnik mora pod zap.</t>
    </r>
    <r>
      <rPr>
        <sz val="12"/>
        <color rgb="FFFF0000"/>
        <rFont val="Times New Roman"/>
        <family val="1"/>
        <charset val="238"/>
      </rPr>
      <t xml:space="preserve"> </t>
    </r>
    <r>
      <rPr>
        <sz val="12"/>
        <color theme="1"/>
        <rFont val="Times New Roman"/>
        <family val="1"/>
        <charset val="238"/>
      </rPr>
      <t>št. 25 in 26 ponuditi dva različna materiala za odtis, dveh različnih proizvajalcev</t>
    </r>
  </si>
  <si>
    <r>
      <t xml:space="preserve"> - ustrezna tekočina h zap.</t>
    </r>
    <r>
      <rPr>
        <sz val="12"/>
        <color rgb="FFFF0000"/>
        <rFont val="Times New Roman"/>
        <family val="1"/>
        <charset val="238"/>
      </rPr>
      <t xml:space="preserve"> </t>
    </r>
    <r>
      <rPr>
        <sz val="12"/>
        <color theme="1"/>
        <rFont val="Times New Roman"/>
        <family val="1"/>
        <charset val="238"/>
      </rPr>
      <t>št.35</t>
    </r>
  </si>
  <si>
    <t xml:space="preserve"> - ustrezni prah h kpl. pod zap. št. 37</t>
  </si>
  <si>
    <t xml:space="preserve"> - ustrezna tekočina h kpl. pod zap. št. 37</t>
  </si>
  <si>
    <t>Aplikator za kapsule pod zap. Št. 41 3M Espe</t>
  </si>
  <si>
    <t xml:space="preserve"> - ustrezen aplikator za kapsule pod zap.št. 47</t>
  </si>
  <si>
    <t xml:space="preserve">  - aplikatorji k cementu pod zap. št. 49, a100</t>
  </si>
  <si>
    <t xml:space="preserve">    - ustrezna tekočina k cementu pod zap.št. 57</t>
  </si>
  <si>
    <r>
      <t xml:space="preserve">   - ustrezna tekočina k cementu pod zap.</t>
    </r>
    <r>
      <rPr>
        <sz val="12"/>
        <color rgb="FFFF0000"/>
        <rFont val="Times New Roman"/>
        <family val="1"/>
        <charset val="238"/>
      </rPr>
      <t xml:space="preserve"> </t>
    </r>
    <r>
      <rPr>
        <sz val="12"/>
        <color theme="1"/>
        <rFont val="Times New Roman"/>
        <family val="1"/>
        <charset val="238"/>
      </rPr>
      <t>št. 59</t>
    </r>
  </si>
  <si>
    <r>
      <t>Ponudnik mora pod zap.št. od 61</t>
    </r>
    <r>
      <rPr>
        <sz val="12"/>
        <color rgb="FFFF0000"/>
        <rFont val="Times New Roman"/>
        <family val="1"/>
        <charset val="238"/>
      </rPr>
      <t xml:space="preserve"> </t>
    </r>
    <r>
      <rPr>
        <sz val="12"/>
        <color theme="1"/>
        <rFont val="Times New Roman"/>
        <family val="1"/>
        <charset val="238"/>
      </rPr>
      <t>do 66 ponuditi različne artikle</t>
    </r>
  </si>
  <si>
    <t xml:space="preserve">  - ustrezen barvni ključ k zap. št. 83</t>
  </si>
  <si>
    <t xml:space="preserve">  - ustrezen barvni ključ k zap. št. 88-95</t>
  </si>
  <si>
    <t xml:space="preserve">     - ustrezen tekoči hibridni kompozit k artiklu pod zap.št. 106, ki sprošča fluoride, RTG opačen, nelepljive konsistence, kot npr. Gradia Flow ali enakovredni, pakiranje kpl 2x1,3g brizgi</t>
  </si>
  <si>
    <t xml:space="preserve">     - ustrezen tekoči hibridni kompozit k artiklu pod zap.št. 106,primeren tudi za restavracije I., II in III razreda, ki sprošča fluoride, RTG opačen, nelepljive konsistence, kot npr. Gradia direct Flow ali enakovredni, pakiranje kpl 2x1,5g brizgi</t>
  </si>
  <si>
    <t xml:space="preserve">  - ustrezni mešalni nastavki k zap.št. 111, a10</t>
  </si>
  <si>
    <t xml:space="preserve">  - ustrezni intraoralni nastavki k zap. št. 111, a10</t>
  </si>
  <si>
    <t xml:space="preserve">  - ustrezne endo mešalne kanali k zap.št. 111, a5</t>
  </si>
  <si>
    <t xml:space="preserve">  - ustrezni Primer A/B  k artiklu pod zap.št. 115</t>
  </si>
  <si>
    <t xml:space="preserve">   - ustrezni mešalni nastavki k artiklu pod zap.št.115, A15</t>
  </si>
  <si>
    <t xml:space="preserve">  - ustrezni bond k materialu pod zap. št. 127 kot npr. Prime&amp;Bond NT 2x4,5ml ali enakovredni</t>
  </si>
  <si>
    <t xml:space="preserve">   - dispenzer  k zap.št. 294</t>
  </si>
  <si>
    <t xml:space="preserve">   - Stekleničke za medikamente za ponujeno stojalo</t>
  </si>
  <si>
    <t>Vrečke samolepilne za sterilizacijo  9x25cm, a200</t>
  </si>
  <si>
    <t xml:space="preserve">Ponudnik mora ponuditi Cemente (v prahu in tekočini oz. v kapsulah) od istega proizvajalca </t>
  </si>
  <si>
    <t xml:space="preserve">   - ustrezni mešalni nastavki rumeni A100</t>
  </si>
  <si>
    <t xml:space="preserve">   - ustrezni intraoralni nastavki rumeni A100</t>
  </si>
  <si>
    <t>Okluzijski spray (n-buthane)za označbo kontaktnih točk med pomerjanjem in nameščanjem protetičnih izdelkov</t>
  </si>
  <si>
    <t>Registrator zagriza - podkve (trdi vosek), armirane  A20</t>
  </si>
  <si>
    <t>Papir povoščeni za mešanje odtisnega materiala cca 25x15cm, pak. 20</t>
  </si>
  <si>
    <t xml:space="preserve">   - ustrezni mešalni nastavki a50</t>
  </si>
  <si>
    <t xml:space="preserve">     - ustrezne kanile za adheziv od zap. št. 100 , a100</t>
  </si>
  <si>
    <t>Gutapercha poeni pomožni - dolžina 28mm, kvaliteta kot De Trey ali enakovredni, ne premehki, pak.posam.debeline (xxf, xf, f, m, l) in kpl., a10</t>
  </si>
  <si>
    <t>Tablete za obarvanje plaka, indikator različnih barv za različno stare obloge, brez eritrozina, kot npr. Plaque search, ali enakovredne a100</t>
  </si>
  <si>
    <t xml:space="preserve">  - posamezno pakiranje, k zap.št. 247, 1,2ml kot npr. Clinpro sealant ali enakovredni</t>
  </si>
  <si>
    <t>Tekočina (gel) za dezinfekcijo in razkuževanje aspiratorija v stroju KaVo kot npr. Dekaseptol ali enakovredna - začetni komplet - 1 liter</t>
  </si>
  <si>
    <t>Tamponi Curaspon dentalne gobice 1x1x1  a100</t>
  </si>
  <si>
    <t>Sesalec za slino z mehkim nastavkom, plastični, dolžina min. 15 cm a100</t>
  </si>
  <si>
    <t>Sesalci za slino  a100</t>
  </si>
  <si>
    <t>Čopiči za premaz, beli in črni a100</t>
  </si>
  <si>
    <t xml:space="preserve">  - ustrezno držalo a20</t>
  </si>
  <si>
    <t>Gobice za premazovanje zob na držalu kot npr. Microbrush ali enakovredne različne velikosti A100</t>
  </si>
  <si>
    <t>Pripomoček za lažji dostop in večjo preglednost ustne votline pacienta, različnih velikosti, kot npr. Optragate ali enakovredni a10</t>
  </si>
  <si>
    <t>Vrečke za shranjevanje odtisov A100</t>
  </si>
  <si>
    <t>Ogledalo zobno funkc. del, velikost 4 A6</t>
  </si>
  <si>
    <t>Ogledalo zobno funkc. del, s povečavo, kot npr. Carl Martin 481/4 ali enakovredni A6</t>
  </si>
  <si>
    <t>Zobna ogledala (nastavki) kot npr. Top vision FS (Rhodium)  A12</t>
  </si>
  <si>
    <t xml:space="preserve">Testni lističi - kolut za kontrolo uspešnosti avtoklaviranja kot npr. Indikator trak Vipack 19x50mm </t>
  </si>
  <si>
    <t>Maske z elastiko zelena tip 2 R a100</t>
  </si>
  <si>
    <t>Tekočina za dezinfekcijo zobozdravstvenega aprata, proizvajalca Metasys, originalna Green&amp;Clean M2 ali enakovredna, pak. 4x480ml</t>
  </si>
  <si>
    <t>Tekočina, koncentrirana, za dezinfekcijo (inštrumentov), kot npr. Sekudril  ali enakovredna, pak. 2,5 litra</t>
  </si>
  <si>
    <t>Igle za aplikacijo zdravil v koreninski kanal z luer nastavkom in ravno odprtino, različne velikosti A25</t>
  </si>
  <si>
    <t xml:space="preserve">  - nadomestni kompozitni zatički - naknadno polnjenje, različnih velikosti, k zap.št. 221</t>
  </si>
  <si>
    <t xml:space="preserve">   - nadomestni sveder za kpl. za izdelavo zatičkov, različne debeline, k zap.št. 221</t>
  </si>
  <si>
    <t xml:space="preserve"> - ustrezen odstranjevalec k artiklu pod zap.št. 202, kot AH Plus Cleaner 5ml ali enakovredni</t>
  </si>
  <si>
    <t>VREDNOST brez DDV</t>
  </si>
  <si>
    <t>% DDV</t>
  </si>
  <si>
    <t>KOMERCIALNO IME ARTIKLA</t>
  </si>
  <si>
    <t>KAT. ŠT.</t>
  </si>
  <si>
    <t>PROIZVAJALEC</t>
  </si>
  <si>
    <t>ZDRAVSTVENI DOM BREŽICE</t>
  </si>
  <si>
    <t>Černelčeva cesta 8</t>
  </si>
  <si>
    <t>8250 BREŽICE</t>
  </si>
  <si>
    <t>Številka:</t>
  </si>
  <si>
    <t>Datum:</t>
  </si>
  <si>
    <t>Ponudnik:</t>
  </si>
  <si>
    <t xml:space="preserve">Popust       % </t>
  </si>
  <si>
    <t>DDV 22 %</t>
  </si>
  <si>
    <t>DDV 9,5 %</t>
  </si>
  <si>
    <t xml:space="preserve">   - nadomestni sveder za kpl. za izdelavo zatičkov, vse debeline (110, 210, 310) kot npr. C0212- C0214 ali enakovredni a6 k zap.št. 218</t>
  </si>
  <si>
    <t xml:space="preserve">   - nadomestni zatički za kpl. za izdelavo zatičkov, vse debeline (110, 210, 310) kot npr. C 215U ali enakovredni a100 k zap.št. 218</t>
  </si>
  <si>
    <t>OPIS IZDELKA</t>
  </si>
  <si>
    <t>KOLIČINA (1 leto)</t>
  </si>
  <si>
    <t>CENA NA EM BREZ DDV</t>
  </si>
  <si>
    <t>VREDNOST Z DDV</t>
  </si>
  <si>
    <t>ZŠ</t>
  </si>
  <si>
    <t>Pri artiklih OBVEZNO NAVEDITE GRAMATURO ponujenega artikla v mililitrih (ml)!</t>
  </si>
  <si>
    <t>1. SKLOP: ZOBOZDRAVSTVENI MATERIAL</t>
  </si>
  <si>
    <t>Skupaj brez DDV za 1 leto</t>
  </si>
  <si>
    <t>Skupaj brez DDV za 2 leti</t>
  </si>
  <si>
    <t>Skupaj brez DDV s popustom za 2 leti</t>
  </si>
  <si>
    <t>Skupaj z DDV za 2 leti</t>
  </si>
  <si>
    <t>Pri sestavljanju ponudbe je naročnik skušal ocenjevanje in primerjavo ponudb čim bolj poenostaviti, zato je pri artiklih, kjer na tržišču obstaja le standardno pakiranje za vse proizvajalce (ista vsebnost in enaka velikost v zavitku oz. škatli) kot EM navedel škatlo. V tem primeru  mora ponudnik navesti ceno za škatlo. V primeru, ko imajo različni proizvajalci različno pakiranje oz. vsebnost (kot je npr. pri poenih, prevlekah, polirnih narezanih trakovih, sesalcih za slino itd.), želi naročnik ceno za en (1) kos v škatli (za en poen, sesalec,…).</t>
  </si>
  <si>
    <t xml:space="preserve">Če obstaja arikel v kompletu in obstaja več možnosti pakiranja (standardno in veliko), je naročnik že v nazivu navedel, katerega želi. Ponudnik navede ceno za to pakiranje. Kot količina je v tem primiru mišljeno število škatel z npr. dvojnim pakiranjem. </t>
  </si>
  <si>
    <t>V primeru, da je artikel v kolutu oz. v vreči (alginati) in imajo različni proizvajalci na trgu različno dolžino kolutov oz. težo, želi naročnik ceno za meter koluta oz. za kilogram.</t>
  </si>
  <si>
    <t xml:space="preserve"> V stolpcu  Komercialno ime ponudnik navede, koliko je kolut dolg oz. težo pakiranja. Količina je v tem primeru preračunana na meter oz. na kilogram, če je to navedeno.</t>
  </si>
  <si>
    <t xml:space="preserve">*: Naročnik ima sklenjeno pogodbo o vzdrževanju zobozdravstvene opreme in nasadnih instrumentov proizvajalca Kavo dental, iz katere izhaja, da mora naročnik uporabljati originalna sredstva proizvajalca opreme, materiali so v tem primeru specificirani s komercialnimi imeni. </t>
  </si>
  <si>
    <t>lit</t>
  </si>
  <si>
    <t xml:space="preserve">   - ventil  k zap.št. 294</t>
  </si>
  <si>
    <r>
      <t>Vrečke samolepilne za sterilizacijo  9x27cm a200</t>
    </r>
    <r>
      <rPr>
        <sz val="12"/>
        <color rgb="FFFF0000"/>
        <rFont val="Times New Roman"/>
        <family val="1"/>
        <charset val="238"/>
      </rPr>
      <t xml:space="preserve"> </t>
    </r>
    <r>
      <rPr>
        <sz val="12"/>
        <color theme="1"/>
        <rFont val="Times New Roman"/>
        <family val="1"/>
        <charset val="238"/>
      </rPr>
      <t>- dovoljeno odstopanje 13x27cm</t>
    </r>
  </si>
  <si>
    <t>Sesalec za slino z mehkim nastavkom, plastični, dolžina min. 12 cm - dovoljujemo 15 cm</t>
  </si>
  <si>
    <t xml:space="preserve">Kompozitni cement za adhez. cementiranje, svetlobno in samostrjujoč, radiopačen, kot npr. Variolink II ali enakovredni  </t>
  </si>
  <si>
    <t>Material za restavracije mlečnih zob, kompomerni, kpl različnih barv, kot npr. Twinky star ali enokovredni cavifil a25</t>
  </si>
  <si>
    <t>Adicijski silikon v putty izvedbi, standardno strjevanje, tiksotropen, kvalitete in lastnosti kot Elite Soft ali enakovredni kpl, baza in katalizator</t>
  </si>
  <si>
    <t>Adicijski silikon s hidrofilnimi lastnostmi, v kartušah, standardno strjevanje,  gostejše konsistence, kvalitete in lastnosti kot Elite HD kpl ali enakovredni</t>
  </si>
  <si>
    <t>Adicijski silikon s hidrofilnimi lastnostmi, v kartušah, standardno strjevanje,  kot npr. Elite HD kpl ali enakovredni</t>
  </si>
  <si>
    <t>Adicijski silikon v putty izvedbi, hitro strjevanje, tiksotropen, kvalitete in lastnosti kot Elite Soft ali enakovredni kpl, baza in katalizator</t>
  </si>
  <si>
    <t>Adicijski silikon s hidrofilnimi lastnostmi, v kartušah, hitro strjevanje,  gostejše konsistence, kvalitete in lastnosti kot Elite HD  kpl ali enakovredni</t>
  </si>
  <si>
    <t>Adicijski silikon s hidrofilnimi lastnostmi, v kartušah, hitro strjevanje,  kot npr. Elite HD  kpl ali enakovredni</t>
  </si>
  <si>
    <t>Nastavki za Soniflex2008Lux, paro tip 60-62</t>
  </si>
  <si>
    <t>Nastavki za Kavo piezo led (paro tips 210 - 214)</t>
  </si>
  <si>
    <t>Nastavki za Kavo piezo led (scaler tips 201 - 203)</t>
  </si>
  <si>
    <t xml:space="preserve">kos </t>
  </si>
  <si>
    <t>Nastavki za Soniflex2008Lux, scaler tip 5-8</t>
  </si>
  <si>
    <t>Nastavki za Kavo soniflex (scaler tips 5 - 8)</t>
  </si>
  <si>
    <t>Nastavki za Kavo soniflex (paro tips 60 - 62)</t>
  </si>
  <si>
    <t>Nastavki za Kavo soniflex quick (scaler tips 5 - 8)</t>
  </si>
  <si>
    <t>Nastavki za Kavo soniflex quick (paro tips 60-62)</t>
  </si>
  <si>
    <t xml:space="preserve">Samolepilni smolni cement za cemetiranje kot npr. Relyx Unicem Aplicap Refill A50  </t>
  </si>
  <si>
    <t>Samolepilni smolni cement za cemetiranje kot npr. Relyx Unicem Maxicap Refill A20</t>
  </si>
  <si>
    <t>Igle za izpiranje koreninskih kanalov z luer nastavkom in stransko odprtino, različne velikosti.npr. od 0,3 - 0,6 x 25 ml A 100</t>
  </si>
  <si>
    <t>Brizge za izpiranje koreninskih kanalov z luer nastavkom razl. velikosti 5-10 ml A100</t>
  </si>
  <si>
    <t xml:space="preserve">Igle za karpule 03x 16 mm a100 </t>
  </si>
  <si>
    <t>Kozarci PVC 2dcl barvni a100</t>
  </si>
  <si>
    <t>Kozarci PVC 1dcl barvni a100</t>
  </si>
  <si>
    <t>A100 S – XL ROKAVICE, PREGLEDNE, IZ LATEKSA, BREZ PUDRA, HRAPAVE. ENOJNA DEBELINA: PRST: 0,14 MM, DLAN: 0,11 MM, ZAPESTJE: 0,09 MM; DOLŽINA 240 MM. REGISTRIRANE KOT MEDICINSKI PRIPOMOČEK RAZREDA I V  SKLADU Z DIREKTIVO O MEDICINSKIH PRIPOMOČKIH MDD 93/42/EEC EN 455-1, 2, 3, 4. AQL 1.5. TEST NEPREPUSTNOSTI ZA VIRUSE ASTM F1671. PAKIRANJE A100 VELIKOST XS -XL (podobno kot DUOSHIELD PFT LATEX 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</si>
</sst>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charset val="238"/>
      <scheme val="minor"/>
    </font>
    <font>
      <sz val="12"/>
      <color theme="1"/>
      <name val="Calibri"/>
      <family val="2"/>
      <scheme val="minor"/>
    </font>
    <font>
      <sz val="10"/>
      <name val="Arial CE"/>
      <family val="2"/>
      <charset val="238"/>
    </font>
    <font>
      <sz val="12"/>
      <color theme="1"/>
      <name val="Times New Roman"/>
      <family val="1"/>
      <charset val="238"/>
    </font>
    <font>
      <b/>
      <sz val="12"/>
      <color theme="1"/>
      <name val="Times New Roman"/>
      <family val="1"/>
      <charset val="238"/>
    </font>
    <font>
      <sz val="12"/>
      <color rgb="FF000000"/>
      <name val="Times New Roman"/>
      <family val="1"/>
      <charset val="238"/>
    </font>
    <font>
      <b/>
      <sz val="12"/>
      <color rgb="FF000000"/>
      <name val="Times New Roman"/>
      <family val="1"/>
      <charset val="238"/>
    </font>
    <font>
      <sz val="12"/>
      <name val="Times New Roman"/>
      <family val="1"/>
      <charset val="238"/>
    </font>
    <font>
      <sz val="12"/>
      <color rgb="FFFF0000"/>
      <name val="Times New Roman"/>
      <family val="1"/>
      <charset val="238"/>
    </font>
    <font>
      <sz val="10"/>
      <name val="Arial"/>
      <family val="2"/>
      <charset val="238"/>
    </font>
    <font>
      <b/>
      <sz val="8"/>
      <name val="Arial CE"/>
      <family val="2"/>
      <charset val="238"/>
    </font>
    <font>
      <sz val="12"/>
      <color theme="0"/>
      <name val="Calibri"/>
      <family val="2"/>
      <scheme val="minor"/>
    </font>
    <font>
      <sz val="8"/>
      <name val="Calibri"/>
      <family val="2"/>
      <charset val="238"/>
      <scheme val="minor"/>
    </font>
    <font>
      <sz val="16"/>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patternFill>
    </fill>
    <fill>
      <patternFill patternType="solid">
        <fgColor theme="9" tint="0.39997558519241921"/>
        <bgColor indexed="65"/>
      </patternFill>
    </fill>
  </fills>
  <borders count="23">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5">
    <xf numFmtId="0" fontId="0" fillId="0" borderId="0"/>
    <xf numFmtId="0" fontId="2" fillId="0" borderId="0"/>
    <xf numFmtId="0" fontId="9" fillId="0" borderId="0"/>
    <xf numFmtId="0" fontId="11" fillId="5" borderId="0" applyNumberFormat="0" applyBorder="0" applyAlignment="0" applyProtection="0"/>
    <xf numFmtId="0" fontId="1" fillId="6" borderId="0" applyNumberFormat="0" applyBorder="0" applyAlignment="0" applyProtection="0"/>
  </cellStyleXfs>
  <cellXfs count="107">
    <xf numFmtId="0" fontId="0" fillId="0" borderId="0" xfId="0"/>
    <xf numFmtId="0" fontId="3" fillId="0" borderId="0" xfId="0" applyFont="1"/>
    <xf numFmtId="4" fontId="7" fillId="0" borderId="1" xfId="0" applyNumberFormat="1" applyFont="1" applyBorder="1" applyAlignment="1">
      <alignment vertical="center"/>
    </xf>
    <xf numFmtId="0" fontId="7" fillId="0" borderId="1" xfId="0" applyFont="1" applyBorder="1"/>
    <xf numFmtId="0" fontId="7" fillId="0" borderId="0" xfId="0" applyFont="1"/>
    <xf numFmtId="0" fontId="7" fillId="0" borderId="1" xfId="0" applyFont="1" applyBorder="1" applyAlignment="1">
      <alignment vertical="center"/>
    </xf>
    <xf numFmtId="0" fontId="7" fillId="0" borderId="0" xfId="0" applyFont="1" applyAlignment="1">
      <alignment vertical="center"/>
    </xf>
    <xf numFmtId="0" fontId="7" fillId="0" borderId="2" xfId="0" applyFont="1" applyBorder="1"/>
    <xf numFmtId="4" fontId="7" fillId="0" borderId="0" xfId="0" applyNumberFormat="1" applyFont="1" applyBorder="1" applyAlignment="1">
      <alignment vertical="center"/>
    </xf>
    <xf numFmtId="0" fontId="7" fillId="0" borderId="0" xfId="0" applyFont="1" applyBorder="1"/>
    <xf numFmtId="0" fontId="3" fillId="0" borderId="3" xfId="0" applyFont="1" applyBorder="1" applyAlignment="1">
      <alignment horizontal="center" vertical="center"/>
    </xf>
    <xf numFmtId="0" fontId="3" fillId="0" borderId="3" xfId="0" applyFont="1" applyBorder="1" applyAlignment="1">
      <alignment horizontal="center"/>
    </xf>
    <xf numFmtId="0" fontId="7" fillId="0" borderId="3" xfId="0" applyFont="1" applyFill="1" applyBorder="1" applyAlignment="1" applyProtection="1">
      <alignment horizontal="center" vertical="center"/>
    </xf>
    <xf numFmtId="1" fontId="7" fillId="0" borderId="3" xfId="0" applyNumberFormat="1" applyFont="1" applyBorder="1" applyAlignment="1">
      <alignment vertical="center"/>
    </xf>
    <xf numFmtId="0" fontId="3" fillId="0" borderId="3" xfId="0" applyFont="1" applyBorder="1" applyAlignment="1">
      <alignment wrapText="1"/>
    </xf>
    <xf numFmtId="0" fontId="5" fillId="0" borderId="3" xfId="0" applyFont="1" applyBorder="1" applyAlignment="1">
      <alignment vertical="center"/>
    </xf>
    <xf numFmtId="0" fontId="3" fillId="0" borderId="3"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vertical="center" wrapText="1"/>
    </xf>
    <xf numFmtId="0" fontId="6" fillId="0" borderId="3" xfId="0" applyFont="1" applyBorder="1" applyAlignment="1">
      <alignment vertical="center"/>
    </xf>
    <xf numFmtId="0" fontId="3" fillId="0" borderId="3" xfId="0" applyFont="1" applyBorder="1" applyAlignment="1">
      <alignment vertical="center" wrapText="1"/>
    </xf>
    <xf numFmtId="0" fontId="3" fillId="0" borderId="3" xfId="0" applyFont="1" applyBorder="1" applyAlignment="1">
      <alignment horizontal="right" vertical="center"/>
    </xf>
    <xf numFmtId="0" fontId="8" fillId="0" borderId="3" xfId="0" applyFont="1" applyBorder="1" applyAlignment="1">
      <alignment horizontal="right" vertical="center"/>
    </xf>
    <xf numFmtId="0" fontId="3" fillId="3" borderId="3" xfId="0" applyFont="1" applyFill="1" applyBorder="1" applyAlignment="1">
      <alignment vertical="center" wrapText="1"/>
    </xf>
    <xf numFmtId="0" fontId="3" fillId="0" borderId="3" xfId="0" applyFont="1" applyBorder="1"/>
    <xf numFmtId="0" fontId="7" fillId="0" borderId="3" xfId="1" applyFont="1" applyFill="1" applyBorder="1" applyAlignment="1">
      <alignment wrapText="1"/>
    </xf>
    <xf numFmtId="0" fontId="7" fillId="0" borderId="3" xfId="0" applyFont="1" applyBorder="1" applyAlignment="1" applyProtection="1">
      <alignment horizontal="center"/>
    </xf>
    <xf numFmtId="1" fontId="7" fillId="0" borderId="3" xfId="0" applyNumberFormat="1" applyFont="1" applyBorder="1"/>
    <xf numFmtId="0" fontId="7" fillId="0" borderId="3" xfId="0" applyFont="1" applyBorder="1" applyAlignment="1">
      <alignment vertical="center" wrapText="1"/>
    </xf>
    <xf numFmtId="0" fontId="7" fillId="0" borderId="3" xfId="0" applyFont="1" applyBorder="1"/>
    <xf numFmtId="0" fontId="7" fillId="0" borderId="3" xfId="0" applyFont="1" applyBorder="1" applyAlignment="1" applyProtection="1">
      <alignment horizontal="center" vertical="center"/>
    </xf>
    <xf numFmtId="0" fontId="7" fillId="0" borderId="3" xfId="0" applyFont="1" applyBorder="1" applyAlignment="1" applyProtection="1">
      <alignment vertical="center" wrapText="1"/>
    </xf>
    <xf numFmtId="0" fontId="3" fillId="2" borderId="3" xfId="0" applyFont="1" applyFill="1" applyBorder="1" applyAlignment="1">
      <alignment vertical="center" wrapText="1"/>
    </xf>
    <xf numFmtId="0" fontId="7" fillId="0" borderId="3" xfId="0" applyFont="1" applyFill="1" applyBorder="1" applyAlignment="1" applyProtection="1">
      <alignment vertical="center" wrapText="1"/>
    </xf>
    <xf numFmtId="0" fontId="5" fillId="0" borderId="3" xfId="0" applyFont="1" applyBorder="1" applyAlignment="1">
      <alignment horizontal="center" vertical="center" wrapText="1"/>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4" fontId="7" fillId="0" borderId="2" xfId="0" applyNumberFormat="1" applyFont="1" applyBorder="1" applyAlignment="1">
      <alignment vertical="center"/>
    </xf>
    <xf numFmtId="4" fontId="7" fillId="0" borderId="3" xfId="0" applyNumberFormat="1" applyFont="1" applyBorder="1" applyAlignment="1" applyProtection="1">
      <alignment horizontal="center"/>
    </xf>
    <xf numFmtId="10" fontId="7" fillId="0" borderId="3" xfId="0" applyNumberFormat="1" applyFont="1" applyBorder="1" applyAlignment="1" applyProtection="1">
      <alignment horizontal="center" vertical="center"/>
    </xf>
    <xf numFmtId="4" fontId="7" fillId="0" borderId="3" xfId="0" applyNumberFormat="1" applyFont="1" applyFill="1" applyBorder="1" applyAlignment="1" applyProtection="1">
      <alignment vertical="center"/>
      <protection locked="0"/>
    </xf>
    <xf numFmtId="4" fontId="7" fillId="0" borderId="3" xfId="0" applyNumberFormat="1" applyFont="1" applyBorder="1" applyAlignment="1">
      <alignment vertical="center"/>
    </xf>
    <xf numFmtId="10" fontId="7" fillId="0" borderId="3" xfId="0" applyNumberFormat="1" applyFont="1" applyBorder="1" applyAlignment="1" applyProtection="1">
      <alignment horizontal="center"/>
    </xf>
    <xf numFmtId="4" fontId="7" fillId="0" borderId="3" xfId="0" applyNumberFormat="1" applyFont="1" applyBorder="1" applyAlignment="1" applyProtection="1">
      <alignment horizontal="center" vertical="center"/>
    </xf>
    <xf numFmtId="0" fontId="4" fillId="3" borderId="3" xfId="0" applyFont="1" applyFill="1" applyBorder="1" applyAlignment="1">
      <alignment vertical="center" wrapText="1"/>
    </xf>
    <xf numFmtId="0" fontId="5" fillId="3" borderId="3" xfId="0" applyFont="1" applyFill="1" applyBorder="1" applyAlignment="1">
      <alignment horizontal="center" vertical="center"/>
    </xf>
    <xf numFmtId="0" fontId="5" fillId="3" borderId="3" xfId="0" applyFont="1" applyFill="1" applyBorder="1" applyAlignment="1">
      <alignment vertical="center"/>
    </xf>
    <xf numFmtId="0" fontId="3" fillId="3" borderId="3" xfId="0" applyFont="1" applyFill="1" applyBorder="1"/>
    <xf numFmtId="0" fontId="3" fillId="4" borderId="3" xfId="0" applyFont="1" applyFill="1" applyBorder="1"/>
    <xf numFmtId="0" fontId="6" fillId="3" borderId="3" xfId="0" applyFont="1" applyFill="1" applyBorder="1" applyAlignment="1">
      <alignment vertical="center" wrapText="1"/>
    </xf>
    <xf numFmtId="0" fontId="3" fillId="3" borderId="3" xfId="0" applyFont="1" applyFill="1" applyBorder="1" applyAlignment="1">
      <alignment horizontal="center" vertical="center"/>
    </xf>
    <xf numFmtId="0" fontId="3" fillId="3" borderId="3" xfId="0" applyFont="1" applyFill="1" applyBorder="1" applyAlignment="1">
      <alignment horizontal="right" vertical="center"/>
    </xf>
    <xf numFmtId="0" fontId="3" fillId="3" borderId="3" xfId="0" applyFont="1" applyFill="1" applyBorder="1" applyAlignment="1">
      <alignment vertical="center"/>
    </xf>
    <xf numFmtId="0" fontId="7" fillId="3" borderId="3" xfId="0" applyFont="1" applyFill="1" applyBorder="1"/>
    <xf numFmtId="1" fontId="7" fillId="3" borderId="3" xfId="0" applyNumberFormat="1" applyFont="1" applyFill="1" applyBorder="1"/>
    <xf numFmtId="4" fontId="7" fillId="3" borderId="3" xfId="0" applyNumberFormat="1" applyFont="1" applyFill="1" applyBorder="1" applyAlignment="1" applyProtection="1">
      <alignment horizontal="center"/>
    </xf>
    <xf numFmtId="10" fontId="7" fillId="3" borderId="3" xfId="0" applyNumberFormat="1" applyFont="1" applyFill="1" applyBorder="1" applyAlignment="1" applyProtection="1">
      <alignment horizontal="center"/>
    </xf>
    <xf numFmtId="4" fontId="7" fillId="3" borderId="3" xfId="0" applyNumberFormat="1" applyFont="1" applyFill="1" applyBorder="1" applyAlignment="1" applyProtection="1">
      <alignment vertical="center"/>
      <protection locked="0"/>
    </xf>
    <xf numFmtId="4" fontId="7" fillId="3" borderId="3" xfId="0" applyNumberFormat="1" applyFont="1" applyFill="1" applyBorder="1" applyAlignment="1">
      <alignment vertical="center"/>
    </xf>
    <xf numFmtId="0" fontId="7" fillId="3" borderId="3" xfId="0" applyFont="1" applyFill="1" applyBorder="1" applyAlignment="1" applyProtection="1">
      <alignment horizontal="center"/>
    </xf>
    <xf numFmtId="1" fontId="7" fillId="3" borderId="3" xfId="0" applyNumberFormat="1" applyFont="1" applyFill="1" applyBorder="1" applyAlignment="1">
      <alignment vertical="center"/>
    </xf>
    <xf numFmtId="0" fontId="5" fillId="0" borderId="4" xfId="0" applyFont="1" applyBorder="1" applyAlignment="1">
      <alignment vertical="center"/>
    </xf>
    <xf numFmtId="0" fontId="10" fillId="0" borderId="3" xfId="2" applyFont="1" applyFill="1" applyBorder="1" applyAlignment="1">
      <alignment horizontal="left" wrapText="1"/>
    </xf>
    <xf numFmtId="0" fontId="10" fillId="0" borderId="5" xfId="2" applyFont="1" applyFill="1" applyBorder="1" applyAlignment="1">
      <alignment horizontal="left" wrapText="1"/>
    </xf>
    <xf numFmtId="0" fontId="3" fillId="0" borderId="5" xfId="0" applyFont="1" applyBorder="1" applyAlignment="1">
      <alignment horizontal="right" vertical="center"/>
    </xf>
    <xf numFmtId="0" fontId="7" fillId="0" borderId="3" xfId="0" applyFont="1" applyBorder="1" applyAlignment="1">
      <alignment horizontal="right" vertical="center"/>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4" xfId="0" applyFont="1" applyBorder="1" applyAlignment="1">
      <alignment vertical="center" wrapText="1"/>
    </xf>
    <xf numFmtId="0" fontId="3" fillId="0" borderId="4" xfId="0" applyFont="1" applyBorder="1" applyAlignment="1">
      <alignment horizontal="center" vertical="center"/>
    </xf>
    <xf numFmtId="0" fontId="3" fillId="0" borderId="4" xfId="0" applyFont="1" applyBorder="1" applyAlignment="1">
      <alignment vertical="center"/>
    </xf>
    <xf numFmtId="0" fontId="5" fillId="0" borderId="0" xfId="0" applyFont="1" applyBorder="1" applyAlignment="1">
      <alignment vertical="top"/>
    </xf>
    <xf numFmtId="0" fontId="11" fillId="5" borderId="3" xfId="3" applyBorder="1" applyAlignment="1">
      <alignment horizontal="center" vertical="center" wrapText="1"/>
    </xf>
    <xf numFmtId="0" fontId="11" fillId="5" borderId="3" xfId="3" applyBorder="1" applyAlignment="1">
      <alignment horizontal="center" vertical="center"/>
    </xf>
    <xf numFmtId="0" fontId="11" fillId="5" borderId="3" xfId="3" applyBorder="1" applyAlignment="1">
      <alignment vertical="center" wrapText="1"/>
    </xf>
    <xf numFmtId="0" fontId="11" fillId="5" borderId="11" xfId="3" applyBorder="1" applyAlignment="1">
      <alignment horizontal="left" wrapText="1"/>
    </xf>
    <xf numFmtId="0" fontId="11" fillId="5" borderId="12" xfId="3" applyBorder="1" applyAlignment="1">
      <alignment horizontal="left" wrapText="1"/>
    </xf>
    <xf numFmtId="0" fontId="11" fillId="5" borderId="13" xfId="3" applyBorder="1" applyAlignment="1">
      <alignment horizontal="left" wrapText="1"/>
    </xf>
    <xf numFmtId="0" fontId="11" fillId="5" borderId="15" xfId="3" applyBorder="1" applyAlignment="1">
      <alignment horizontal="left" wrapText="1"/>
    </xf>
    <xf numFmtId="0" fontId="11" fillId="5" borderId="16" xfId="3" applyBorder="1" applyAlignment="1">
      <alignment horizontal="left" wrapText="1"/>
    </xf>
    <xf numFmtId="0" fontId="11" fillId="5" borderId="17" xfId="3" applyBorder="1" applyAlignment="1">
      <alignment horizontal="left" wrapText="1"/>
    </xf>
    <xf numFmtId="0" fontId="3" fillId="0" borderId="18" xfId="0" applyFont="1" applyBorder="1"/>
    <xf numFmtId="0" fontId="11" fillId="5" borderId="20" xfId="3" applyBorder="1" applyAlignment="1">
      <alignment horizontal="left" wrapText="1"/>
    </xf>
    <xf numFmtId="0" fontId="11" fillId="5" borderId="21" xfId="3" applyBorder="1" applyAlignment="1">
      <alignment horizontal="left" wrapText="1"/>
    </xf>
    <xf numFmtId="0" fontId="11" fillId="5" borderId="22" xfId="3" applyBorder="1" applyAlignment="1">
      <alignment horizontal="left" wrapText="1"/>
    </xf>
    <xf numFmtId="0" fontId="3" fillId="0" borderId="19" xfId="0" applyFont="1" applyBorder="1"/>
    <xf numFmtId="0" fontId="3" fillId="0" borderId="3" xfId="0" applyFont="1" applyFill="1" applyBorder="1" applyAlignment="1">
      <alignment horizontal="right" vertical="center"/>
    </xf>
    <xf numFmtId="0" fontId="3" fillId="0" borderId="3" xfId="0" applyFont="1" applyFill="1" applyBorder="1" applyAlignment="1">
      <alignment vertical="center" wrapText="1"/>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3" xfId="0" applyFont="1" applyFill="1" applyBorder="1"/>
    <xf numFmtId="0" fontId="3" fillId="0" borderId="0" xfId="0" applyFont="1" applyFill="1"/>
    <xf numFmtId="0" fontId="0" fillId="0" borderId="0" xfId="0" applyAlignment="1">
      <alignment vertical="center"/>
    </xf>
    <xf numFmtId="0" fontId="0" fillId="0" borderId="0" xfId="0" applyFont="1" applyFill="1" applyAlignment="1">
      <alignment vertical="center"/>
    </xf>
    <xf numFmtId="0" fontId="3" fillId="0" borderId="3" xfId="0" applyFont="1" applyFill="1" applyBorder="1" applyAlignment="1">
      <alignment horizontal="center"/>
    </xf>
    <xf numFmtId="0" fontId="11" fillId="5" borderId="11" xfId="3" applyBorder="1" applyAlignment="1">
      <alignment horizontal="left" wrapText="1"/>
    </xf>
    <xf numFmtId="0" fontId="11" fillId="5" borderId="12" xfId="3" applyBorder="1" applyAlignment="1">
      <alignment horizontal="left" wrapText="1"/>
    </xf>
    <xf numFmtId="0" fontId="11" fillId="5" borderId="13" xfId="3" applyBorder="1" applyAlignment="1">
      <alignment horizontal="left" wrapText="1"/>
    </xf>
    <xf numFmtId="0" fontId="13" fillId="6" borderId="0" xfId="4" applyFont="1" applyBorder="1" applyAlignment="1">
      <alignment horizontal="left" vertical="center"/>
    </xf>
    <xf numFmtId="0" fontId="13" fillId="6" borderId="14" xfId="4" applyFont="1" applyBorder="1" applyAlignment="1">
      <alignment horizontal="left" vertical="center"/>
    </xf>
    <xf numFmtId="0" fontId="3" fillId="0" borderId="0" xfId="0" applyFont="1" applyAlignment="1">
      <alignment horizontal="center"/>
    </xf>
    <xf numFmtId="0" fontId="11" fillId="5" borderId="8" xfId="3" applyBorder="1" applyAlignment="1">
      <alignment horizontal="left" wrapText="1"/>
    </xf>
    <xf numFmtId="0" fontId="11" fillId="5" borderId="9" xfId="3" applyBorder="1" applyAlignment="1">
      <alignment horizontal="left" wrapText="1"/>
    </xf>
    <xf numFmtId="0" fontId="11" fillId="5" borderId="10" xfId="3" applyBorder="1" applyAlignment="1">
      <alignment horizontal="left" wrapText="1"/>
    </xf>
  </cellXfs>
  <cellStyles count="5">
    <cellStyle name="60% - Accent6" xfId="4" builtinId="52"/>
    <cellStyle name="Accent6" xfId="3" builtinId="49"/>
    <cellStyle name="Navadno_List3" xfId="2"/>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165100</xdr:colOff>
      <xdr:row>0</xdr:row>
      <xdr:rowOff>114300</xdr:rowOff>
    </xdr:from>
    <xdr:to>
      <xdr:col>4</xdr:col>
      <xdr:colOff>685800</xdr:colOff>
      <xdr:row>3</xdr:row>
      <xdr:rowOff>127000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121400" y="114300"/>
          <a:ext cx="2336800" cy="622300"/>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485"/>
  <sheetViews>
    <sheetView tabSelected="1" topLeftCell="A468" workbookViewId="0">
      <selection activeCell="H466" sqref="H466"/>
    </sheetView>
  </sheetViews>
  <sheetFormatPr baseColWidth="10" defaultColWidth="9.1640625" defaultRowHeight="16"/>
  <cols>
    <col min="1" max="1" width="5.5" style="1" customWidth="1"/>
    <col min="2" max="2" width="72.6640625" style="1" bestFit="1" customWidth="1"/>
    <col min="3" max="3" width="6.5" style="1" customWidth="1"/>
    <col min="4" max="4" width="17.33203125" style="1" customWidth="1"/>
    <col min="5" max="5" width="19.33203125" style="1" customWidth="1"/>
    <col min="6" max="6" width="17.1640625" style="1" customWidth="1"/>
    <col min="7" max="7" width="11.83203125" style="1" customWidth="1"/>
    <col min="8" max="8" width="16.6640625" style="1" customWidth="1"/>
    <col min="9" max="9" width="31.6640625" style="1" bestFit="1" customWidth="1"/>
    <col min="10" max="10" width="16.6640625" style="1" customWidth="1"/>
    <col min="11" max="11" width="26.83203125" style="1" customWidth="1"/>
    <col min="12" max="16384" width="9.1640625" style="1"/>
  </cols>
  <sheetData>
    <row r="1" spans="1:11">
      <c r="A1" s="1" t="s">
        <v>425</v>
      </c>
      <c r="C1" s="103"/>
      <c r="D1" s="103"/>
      <c r="E1" s="103"/>
      <c r="F1" s="103"/>
    </row>
    <row r="2" spans="1:11">
      <c r="A2" s="1" t="s">
        <v>426</v>
      </c>
      <c r="C2" s="103"/>
      <c r="D2" s="103"/>
      <c r="E2" s="103"/>
      <c r="F2" s="103"/>
    </row>
    <row r="3" spans="1:11">
      <c r="A3" s="1" t="s">
        <v>427</v>
      </c>
      <c r="C3" s="103"/>
      <c r="D3" s="103"/>
      <c r="E3" s="103"/>
      <c r="F3" s="103"/>
    </row>
    <row r="4" spans="1:11">
      <c r="C4" s="103"/>
      <c r="D4" s="103"/>
      <c r="E4" s="103"/>
      <c r="F4" s="103"/>
    </row>
    <row r="5" spans="1:11" ht="23" customHeight="1">
      <c r="B5" s="36" t="s">
        <v>428</v>
      </c>
      <c r="C5" s="37"/>
      <c r="D5" s="35"/>
      <c r="E5" s="35"/>
    </row>
    <row r="6" spans="1:11" ht="23" customHeight="1">
      <c r="B6" s="36" t="s">
        <v>429</v>
      </c>
      <c r="C6" s="37"/>
      <c r="D6" s="35"/>
      <c r="E6" s="35"/>
    </row>
    <row r="7" spans="1:11" ht="63" customHeight="1">
      <c r="B7" s="74" t="s">
        <v>430</v>
      </c>
      <c r="C7" s="37"/>
      <c r="D7" s="35"/>
      <c r="E7" s="35"/>
    </row>
    <row r="8" spans="1:11">
      <c r="A8" s="36"/>
      <c r="B8" s="35"/>
      <c r="C8" s="37"/>
      <c r="D8" s="35"/>
      <c r="E8" s="35"/>
    </row>
    <row r="9" spans="1:11">
      <c r="A9" s="36"/>
      <c r="B9" s="35"/>
      <c r="C9" s="37"/>
      <c r="D9" s="35"/>
      <c r="E9" s="35"/>
    </row>
    <row r="10" spans="1:11">
      <c r="A10" s="36"/>
      <c r="B10" s="35"/>
      <c r="C10" s="37"/>
      <c r="D10" s="35"/>
      <c r="E10" s="35"/>
    </row>
    <row r="11" spans="1:11" ht="14.5" customHeight="1">
      <c r="A11" s="101" t="s">
        <v>442</v>
      </c>
      <c r="B11" s="101"/>
      <c r="C11" s="101"/>
      <c r="D11" s="101"/>
      <c r="E11" s="101"/>
      <c r="F11" s="101"/>
      <c r="G11" s="101"/>
      <c r="H11" s="101"/>
      <c r="I11" s="101"/>
      <c r="J11" s="101"/>
      <c r="K11" s="101"/>
    </row>
    <row r="12" spans="1:11">
      <c r="A12" s="102"/>
      <c r="B12" s="102"/>
      <c r="C12" s="102"/>
      <c r="D12" s="102"/>
      <c r="E12" s="102"/>
      <c r="F12" s="102"/>
      <c r="G12" s="102"/>
      <c r="H12" s="102"/>
      <c r="I12" s="102"/>
      <c r="J12" s="102"/>
      <c r="K12" s="102"/>
    </row>
    <row r="13" spans="1:11" ht="46" customHeight="1">
      <c r="A13" s="75" t="s">
        <v>440</v>
      </c>
      <c r="B13" s="75" t="s">
        <v>436</v>
      </c>
      <c r="C13" s="75" t="s">
        <v>0</v>
      </c>
      <c r="D13" s="75" t="s">
        <v>437</v>
      </c>
      <c r="E13" s="75" t="s">
        <v>438</v>
      </c>
      <c r="F13" s="75" t="s">
        <v>420</v>
      </c>
      <c r="G13" s="76" t="s">
        <v>421</v>
      </c>
      <c r="H13" s="75" t="s">
        <v>439</v>
      </c>
      <c r="I13" s="76" t="s">
        <v>422</v>
      </c>
      <c r="J13" s="76" t="s">
        <v>423</v>
      </c>
      <c r="K13" s="76" t="s">
        <v>424</v>
      </c>
    </row>
    <row r="14" spans="1:11">
      <c r="A14" s="19"/>
      <c r="B14" s="45" t="s">
        <v>1</v>
      </c>
      <c r="C14" s="46"/>
      <c r="D14" s="47"/>
      <c r="E14" s="47"/>
      <c r="F14" s="48"/>
      <c r="G14" s="48"/>
      <c r="H14" s="48"/>
      <c r="I14" s="48"/>
      <c r="J14" s="48"/>
      <c r="K14" s="48"/>
    </row>
    <row r="15" spans="1:11" ht="42" customHeight="1">
      <c r="A15" s="21">
        <v>1</v>
      </c>
      <c r="B15" s="20" t="s">
        <v>2</v>
      </c>
      <c r="C15" s="17" t="s">
        <v>3</v>
      </c>
      <c r="D15" s="16">
        <v>11</v>
      </c>
      <c r="E15" s="16"/>
      <c r="F15" s="24">
        <f>D15*E15</f>
        <v>0</v>
      </c>
      <c r="G15" s="24"/>
      <c r="H15" s="24"/>
      <c r="I15" s="24"/>
      <c r="J15" s="24"/>
      <c r="K15" s="24"/>
    </row>
    <row r="16" spans="1:11" ht="42" customHeight="1">
      <c r="A16" s="21">
        <v>2</v>
      </c>
      <c r="B16" s="20" t="s">
        <v>4</v>
      </c>
      <c r="C16" s="10" t="s">
        <v>3</v>
      </c>
      <c r="D16" s="21">
        <v>36</v>
      </c>
      <c r="E16" s="21"/>
      <c r="F16" s="24">
        <f t="shared" ref="F16:F83" si="0">D16*E16</f>
        <v>0</v>
      </c>
      <c r="G16" s="24"/>
      <c r="H16" s="24"/>
      <c r="I16" s="24"/>
      <c r="J16" s="24"/>
      <c r="K16" s="24"/>
    </row>
    <row r="17" spans="1:11" ht="42" customHeight="1">
      <c r="A17" s="21">
        <v>3</v>
      </c>
      <c r="B17" s="20" t="s">
        <v>5</v>
      </c>
      <c r="C17" s="10" t="s">
        <v>3</v>
      </c>
      <c r="D17" s="16">
        <v>6</v>
      </c>
      <c r="E17" s="16"/>
      <c r="F17" s="24">
        <f t="shared" si="0"/>
        <v>0</v>
      </c>
      <c r="G17" s="24"/>
      <c r="H17" s="24"/>
      <c r="I17" s="24"/>
      <c r="J17" s="24"/>
      <c r="K17" s="24"/>
    </row>
    <row r="18" spans="1:11" ht="42" customHeight="1">
      <c r="A18" s="21">
        <v>4</v>
      </c>
      <c r="B18" s="20" t="s">
        <v>7</v>
      </c>
      <c r="C18" s="10" t="s">
        <v>3</v>
      </c>
      <c r="D18" s="16">
        <v>5</v>
      </c>
      <c r="E18" s="16"/>
      <c r="F18" s="24">
        <f t="shared" si="0"/>
        <v>0</v>
      </c>
      <c r="G18" s="24"/>
      <c r="H18" s="24"/>
      <c r="I18" s="24"/>
      <c r="J18" s="24"/>
      <c r="K18" s="24"/>
    </row>
    <row r="19" spans="1:11">
      <c r="A19" s="21"/>
      <c r="B19" s="45" t="s">
        <v>8</v>
      </c>
      <c r="C19" s="46"/>
      <c r="D19" s="47"/>
      <c r="E19" s="47"/>
      <c r="F19" s="48"/>
      <c r="G19" s="48"/>
      <c r="H19" s="48"/>
      <c r="I19" s="48"/>
      <c r="J19" s="48"/>
      <c r="K19" s="48"/>
    </row>
    <row r="20" spans="1:11" ht="40" customHeight="1">
      <c r="A20" s="21"/>
      <c r="B20" s="23" t="s">
        <v>441</v>
      </c>
      <c r="C20" s="46"/>
      <c r="D20" s="47"/>
      <c r="E20" s="47"/>
      <c r="F20" s="48"/>
      <c r="G20" s="48"/>
      <c r="H20" s="48"/>
      <c r="I20" s="48"/>
      <c r="J20" s="48"/>
      <c r="K20" s="48"/>
    </row>
    <row r="21" spans="1:11" ht="40" customHeight="1">
      <c r="A21" s="22"/>
      <c r="B21" s="23" t="s">
        <v>10</v>
      </c>
      <c r="C21" s="46"/>
      <c r="D21" s="47"/>
      <c r="E21" s="47"/>
      <c r="F21" s="48"/>
      <c r="G21" s="48"/>
      <c r="H21" s="48"/>
      <c r="I21" s="48"/>
      <c r="J21" s="48"/>
      <c r="K21" s="48"/>
    </row>
    <row r="22" spans="1:11" ht="40" customHeight="1">
      <c r="A22" s="21">
        <v>5</v>
      </c>
      <c r="B22" s="20" t="s">
        <v>458</v>
      </c>
      <c r="C22" s="10" t="s">
        <v>9</v>
      </c>
      <c r="D22" s="16">
        <v>20</v>
      </c>
      <c r="E22" s="16"/>
      <c r="F22" s="24">
        <f t="shared" si="0"/>
        <v>0</v>
      </c>
      <c r="G22" s="24"/>
      <c r="H22" s="24"/>
      <c r="I22" s="24"/>
      <c r="J22" s="24"/>
      <c r="K22" s="24"/>
    </row>
    <row r="23" spans="1:11" ht="40" customHeight="1">
      <c r="A23" s="21">
        <v>6</v>
      </c>
      <c r="B23" s="20" t="s">
        <v>461</v>
      </c>
      <c r="C23" s="10" t="s">
        <v>9</v>
      </c>
      <c r="D23" s="16">
        <v>20</v>
      </c>
      <c r="E23" s="16"/>
      <c r="F23" s="24">
        <f t="shared" si="0"/>
        <v>0</v>
      </c>
      <c r="G23" s="24"/>
      <c r="H23" s="24"/>
      <c r="I23" s="24"/>
      <c r="J23" s="24"/>
      <c r="K23" s="24"/>
    </row>
    <row r="24" spans="1:11" ht="50" customHeight="1">
      <c r="A24" s="21">
        <v>7</v>
      </c>
      <c r="B24" s="20" t="s">
        <v>459</v>
      </c>
      <c r="C24" s="17" t="s">
        <v>12</v>
      </c>
      <c r="D24" s="15">
        <v>10</v>
      </c>
      <c r="E24" s="15"/>
      <c r="F24" s="24">
        <f t="shared" si="0"/>
        <v>0</v>
      </c>
      <c r="G24" s="24"/>
      <c r="H24" s="24"/>
      <c r="I24" s="24"/>
      <c r="J24" s="24"/>
      <c r="K24" s="24"/>
    </row>
    <row r="25" spans="1:11" ht="50" customHeight="1">
      <c r="A25" s="21">
        <v>8</v>
      </c>
      <c r="B25" s="20" t="s">
        <v>462</v>
      </c>
      <c r="C25" s="17" t="s">
        <v>12</v>
      </c>
      <c r="D25" s="15">
        <v>10</v>
      </c>
      <c r="E25" s="15"/>
      <c r="F25" s="24">
        <f t="shared" si="0"/>
        <v>0</v>
      </c>
      <c r="G25" s="24"/>
      <c r="H25" s="24"/>
      <c r="I25" s="24"/>
      <c r="J25" s="24"/>
      <c r="K25" s="24"/>
    </row>
    <row r="26" spans="1:11" ht="40" customHeight="1">
      <c r="A26" s="21">
        <v>9</v>
      </c>
      <c r="B26" s="20" t="s">
        <v>11</v>
      </c>
      <c r="C26" s="10" t="s">
        <v>12</v>
      </c>
      <c r="D26" s="16">
        <v>2</v>
      </c>
      <c r="E26" s="16"/>
      <c r="F26" s="24">
        <f t="shared" si="0"/>
        <v>0</v>
      </c>
      <c r="G26" s="24"/>
      <c r="H26" s="24"/>
      <c r="I26" s="24"/>
      <c r="J26" s="24"/>
      <c r="K26" s="24"/>
    </row>
    <row r="27" spans="1:11" ht="40" customHeight="1">
      <c r="A27" s="21">
        <v>10</v>
      </c>
      <c r="B27" s="20" t="s">
        <v>390</v>
      </c>
      <c r="C27" s="10" t="s">
        <v>6</v>
      </c>
      <c r="D27" s="16">
        <v>15</v>
      </c>
      <c r="E27" s="16"/>
      <c r="F27" s="24">
        <f t="shared" si="0"/>
        <v>0</v>
      </c>
      <c r="G27" s="24"/>
      <c r="H27" s="24"/>
      <c r="I27" s="24"/>
      <c r="J27" s="24"/>
      <c r="K27" s="24"/>
    </row>
    <row r="28" spans="1:11" ht="40" customHeight="1">
      <c r="A28" s="21">
        <v>11</v>
      </c>
      <c r="B28" s="20" t="s">
        <v>391</v>
      </c>
      <c r="C28" s="10" t="s">
        <v>6</v>
      </c>
      <c r="D28" s="16">
        <v>15</v>
      </c>
      <c r="E28" s="16"/>
      <c r="F28" s="24">
        <f t="shared" si="0"/>
        <v>0</v>
      </c>
      <c r="G28" s="24"/>
      <c r="H28" s="24"/>
      <c r="I28" s="24"/>
      <c r="J28" s="24"/>
      <c r="K28" s="24"/>
    </row>
    <row r="29" spans="1:11" ht="40" customHeight="1">
      <c r="A29" s="21">
        <v>12</v>
      </c>
      <c r="B29" s="20" t="s">
        <v>460</v>
      </c>
      <c r="C29" s="10" t="s">
        <v>12</v>
      </c>
      <c r="D29" s="16">
        <v>13</v>
      </c>
      <c r="E29" s="16"/>
      <c r="F29" s="24">
        <f t="shared" si="0"/>
        <v>0</v>
      </c>
      <c r="G29" s="24"/>
      <c r="H29" s="24"/>
      <c r="I29" s="24"/>
      <c r="J29" s="24"/>
      <c r="K29" s="24"/>
    </row>
    <row r="30" spans="1:11" ht="40" customHeight="1">
      <c r="A30" s="21">
        <v>13</v>
      </c>
      <c r="B30" s="20" t="s">
        <v>463</v>
      </c>
      <c r="C30" s="10" t="s">
        <v>12</v>
      </c>
      <c r="D30" s="16">
        <v>13</v>
      </c>
      <c r="E30" s="16"/>
      <c r="F30" s="24">
        <f t="shared" si="0"/>
        <v>0</v>
      </c>
      <c r="G30" s="24"/>
      <c r="H30" s="24"/>
      <c r="I30" s="24"/>
      <c r="J30" s="24"/>
      <c r="K30" s="24"/>
    </row>
    <row r="31" spans="1:11" ht="40" customHeight="1">
      <c r="A31" s="21">
        <v>14</v>
      </c>
      <c r="B31" s="20" t="s">
        <v>11</v>
      </c>
      <c r="C31" s="10" t="s">
        <v>12</v>
      </c>
      <c r="D31" s="21">
        <v>4</v>
      </c>
      <c r="E31" s="21"/>
      <c r="F31" s="24">
        <f t="shared" si="0"/>
        <v>0</v>
      </c>
      <c r="G31" s="24"/>
      <c r="H31" s="24"/>
      <c r="I31" s="49"/>
      <c r="J31" s="24"/>
      <c r="K31" s="24"/>
    </row>
    <row r="32" spans="1:11" ht="40" customHeight="1">
      <c r="A32" s="21">
        <v>15</v>
      </c>
      <c r="B32" s="20" t="s">
        <v>390</v>
      </c>
      <c r="C32" s="10" t="s">
        <v>6</v>
      </c>
      <c r="D32" s="16">
        <v>5</v>
      </c>
      <c r="E32" s="16"/>
      <c r="F32" s="24">
        <f t="shared" si="0"/>
        <v>0</v>
      </c>
      <c r="G32" s="24"/>
      <c r="H32" s="24"/>
      <c r="I32" s="24"/>
      <c r="J32" s="24"/>
      <c r="K32" s="24"/>
    </row>
    <row r="33" spans="1:11" ht="40" customHeight="1">
      <c r="A33" s="21">
        <v>16</v>
      </c>
      <c r="B33" s="20" t="s">
        <v>391</v>
      </c>
      <c r="C33" s="10" t="s">
        <v>6</v>
      </c>
      <c r="D33" s="21">
        <v>3</v>
      </c>
      <c r="E33" s="21"/>
      <c r="F33" s="24">
        <f t="shared" si="0"/>
        <v>0</v>
      </c>
      <c r="G33" s="24"/>
      <c r="H33" s="24"/>
      <c r="I33" s="24"/>
      <c r="J33" s="24"/>
      <c r="K33" s="24"/>
    </row>
    <row r="34" spans="1:11">
      <c r="A34" s="21"/>
      <c r="B34" s="50" t="s">
        <v>344</v>
      </c>
      <c r="C34" s="51"/>
      <c r="D34" s="52"/>
      <c r="E34" s="52"/>
      <c r="F34" s="48"/>
      <c r="G34" s="48"/>
      <c r="H34" s="48"/>
      <c r="I34" s="48"/>
      <c r="J34" s="48"/>
      <c r="K34" s="48"/>
    </row>
    <row r="35" spans="1:11" ht="38" customHeight="1">
      <c r="A35" s="21">
        <v>17</v>
      </c>
      <c r="B35" s="20" t="s">
        <v>13</v>
      </c>
      <c r="C35" s="34" t="s">
        <v>12</v>
      </c>
      <c r="D35" s="16">
        <v>10</v>
      </c>
      <c r="E35" s="16"/>
      <c r="F35" s="24">
        <f t="shared" si="0"/>
        <v>0</v>
      </c>
      <c r="G35" s="24"/>
      <c r="H35" s="24"/>
      <c r="I35" s="24"/>
      <c r="J35" s="24"/>
      <c r="K35" s="24"/>
    </row>
    <row r="36" spans="1:11" ht="38" customHeight="1">
      <c r="A36" s="21">
        <v>18</v>
      </c>
      <c r="B36" s="20" t="s">
        <v>14</v>
      </c>
      <c r="C36" s="17" t="s">
        <v>12</v>
      </c>
      <c r="D36" s="16">
        <v>10</v>
      </c>
      <c r="E36" s="16"/>
      <c r="F36" s="24">
        <f t="shared" si="0"/>
        <v>0</v>
      </c>
      <c r="G36" s="24"/>
      <c r="H36" s="24"/>
      <c r="I36" s="24"/>
      <c r="J36" s="24"/>
      <c r="K36" s="24"/>
    </row>
    <row r="37" spans="1:11" ht="38" customHeight="1">
      <c r="A37" s="21">
        <v>19</v>
      </c>
      <c r="B37" s="20" t="s">
        <v>15</v>
      </c>
      <c r="C37" s="17" t="s">
        <v>12</v>
      </c>
      <c r="D37" s="16">
        <v>10</v>
      </c>
      <c r="E37" s="16"/>
      <c r="F37" s="24">
        <f t="shared" si="0"/>
        <v>0</v>
      </c>
      <c r="G37" s="24"/>
      <c r="H37" s="24"/>
      <c r="I37" s="24"/>
      <c r="J37" s="24"/>
      <c r="K37" s="24"/>
    </row>
    <row r="38" spans="1:11">
      <c r="A38" s="21"/>
      <c r="B38" s="45" t="s">
        <v>16</v>
      </c>
      <c r="C38" s="46"/>
      <c r="D38" s="53"/>
      <c r="E38" s="53"/>
      <c r="F38" s="48"/>
      <c r="G38" s="48"/>
      <c r="H38" s="48"/>
      <c r="I38" s="48"/>
      <c r="J38" s="48"/>
      <c r="K38" s="48"/>
    </row>
    <row r="39" spans="1:11" ht="32">
      <c r="A39" s="21"/>
      <c r="B39" s="23" t="s">
        <v>441</v>
      </c>
      <c r="C39" s="46"/>
      <c r="D39" s="53"/>
      <c r="E39" s="53"/>
      <c r="F39" s="48"/>
      <c r="G39" s="48"/>
      <c r="H39" s="48"/>
      <c r="I39" s="48"/>
      <c r="J39" s="48"/>
      <c r="K39" s="48"/>
    </row>
    <row r="40" spans="1:11">
      <c r="A40" s="21"/>
      <c r="B40" s="45" t="s">
        <v>17</v>
      </c>
      <c r="C40" s="46"/>
      <c r="D40" s="53"/>
      <c r="E40" s="53"/>
      <c r="F40" s="48"/>
      <c r="G40" s="48"/>
      <c r="H40" s="48"/>
      <c r="I40" s="48"/>
      <c r="J40" s="48"/>
      <c r="K40" s="48"/>
    </row>
    <row r="41" spans="1:11" ht="44" customHeight="1">
      <c r="A41" s="21">
        <v>20</v>
      </c>
      <c r="B41" s="20" t="s">
        <v>18</v>
      </c>
      <c r="C41" s="10" t="s">
        <v>9</v>
      </c>
      <c r="D41" s="16">
        <v>40</v>
      </c>
      <c r="E41" s="16"/>
      <c r="F41" s="24">
        <f t="shared" si="0"/>
        <v>0</v>
      </c>
      <c r="G41" s="24"/>
      <c r="H41" s="24"/>
      <c r="I41" s="24"/>
      <c r="J41" s="24"/>
      <c r="K41" s="24"/>
    </row>
    <row r="42" spans="1:11" ht="44" customHeight="1">
      <c r="A42" s="21">
        <v>21</v>
      </c>
      <c r="B42" s="20" t="s">
        <v>364</v>
      </c>
      <c r="C42" s="10" t="s">
        <v>12</v>
      </c>
      <c r="D42" s="16">
        <v>21</v>
      </c>
      <c r="E42" s="16"/>
      <c r="F42" s="24">
        <f t="shared" si="0"/>
        <v>0</v>
      </c>
      <c r="G42" s="24"/>
      <c r="H42" s="24"/>
      <c r="I42" s="24"/>
      <c r="J42" s="24"/>
      <c r="K42" s="24"/>
    </row>
    <row r="43" spans="1:11" ht="44" customHeight="1">
      <c r="A43" s="21">
        <v>22</v>
      </c>
      <c r="B43" s="20" t="s">
        <v>365</v>
      </c>
      <c r="C43" s="10" t="s">
        <v>12</v>
      </c>
      <c r="D43" s="21">
        <v>11</v>
      </c>
      <c r="E43" s="21"/>
      <c r="F43" s="24">
        <f t="shared" si="0"/>
        <v>0</v>
      </c>
      <c r="G43" s="24"/>
      <c r="H43" s="24"/>
      <c r="I43" s="24"/>
      <c r="J43" s="24"/>
      <c r="K43" s="24"/>
    </row>
    <row r="44" spans="1:11">
      <c r="A44" s="21"/>
      <c r="B44" s="45" t="s">
        <v>19</v>
      </c>
      <c r="C44" s="48"/>
      <c r="D44" s="53"/>
      <c r="E44" s="53"/>
      <c r="F44" s="48"/>
      <c r="G44" s="48"/>
      <c r="H44" s="48"/>
      <c r="I44" s="48"/>
      <c r="J44" s="48"/>
      <c r="K44" s="48"/>
    </row>
    <row r="45" spans="1:11" ht="41" customHeight="1">
      <c r="A45" s="21">
        <v>23</v>
      </c>
      <c r="B45" s="20" t="s">
        <v>20</v>
      </c>
      <c r="C45" s="11" t="s">
        <v>6</v>
      </c>
      <c r="D45" s="16">
        <v>20</v>
      </c>
      <c r="E45" s="16"/>
      <c r="F45" s="24">
        <f t="shared" si="0"/>
        <v>0</v>
      </c>
      <c r="G45" s="24"/>
      <c r="H45" s="24"/>
      <c r="I45" s="24"/>
      <c r="J45" s="24"/>
      <c r="K45" s="24"/>
    </row>
    <row r="46" spans="1:11" ht="41" customHeight="1">
      <c r="A46" s="21">
        <v>24</v>
      </c>
      <c r="B46" s="20" t="s">
        <v>21</v>
      </c>
      <c r="C46" s="10" t="s">
        <v>6</v>
      </c>
      <c r="D46" s="16">
        <v>17</v>
      </c>
      <c r="E46" s="16"/>
      <c r="F46" s="24">
        <f t="shared" si="0"/>
        <v>0</v>
      </c>
      <c r="G46" s="24"/>
      <c r="H46" s="24"/>
      <c r="I46" s="24"/>
      <c r="J46" s="24"/>
      <c r="K46" s="24"/>
    </row>
    <row r="47" spans="1:11">
      <c r="A47" s="21"/>
      <c r="B47" s="45" t="s">
        <v>22</v>
      </c>
      <c r="C47" s="46"/>
      <c r="D47" s="53"/>
      <c r="E47" s="53"/>
      <c r="F47" s="48"/>
      <c r="G47" s="48"/>
      <c r="H47" s="48"/>
      <c r="I47" s="48"/>
      <c r="J47" s="48"/>
      <c r="K47" s="48"/>
    </row>
    <row r="48" spans="1:11" ht="43" customHeight="1">
      <c r="A48" s="21">
        <v>25</v>
      </c>
      <c r="B48" s="20" t="s">
        <v>23</v>
      </c>
      <c r="C48" s="10" t="s">
        <v>9</v>
      </c>
      <c r="D48" s="16">
        <v>20</v>
      </c>
      <c r="E48" s="16"/>
      <c r="F48" s="24">
        <f t="shared" si="0"/>
        <v>0</v>
      </c>
      <c r="G48" s="24"/>
      <c r="H48" s="24"/>
      <c r="I48" s="24"/>
      <c r="J48" s="24"/>
      <c r="K48" s="24"/>
    </row>
    <row r="49" spans="1:11" ht="43" customHeight="1">
      <c r="A49" s="21">
        <v>26</v>
      </c>
      <c r="B49" s="20" t="s">
        <v>392</v>
      </c>
      <c r="C49" s="10" t="s">
        <v>12</v>
      </c>
      <c r="D49" s="21">
        <v>10</v>
      </c>
      <c r="E49" s="21"/>
      <c r="F49" s="24">
        <f t="shared" si="0"/>
        <v>0</v>
      </c>
      <c r="G49" s="24"/>
      <c r="H49" s="24"/>
      <c r="I49" s="24"/>
      <c r="J49" s="24"/>
      <c r="K49" s="24"/>
    </row>
    <row r="50" spans="1:11">
      <c r="A50" s="21"/>
      <c r="B50" s="45" t="s">
        <v>24</v>
      </c>
      <c r="C50" s="46"/>
      <c r="D50" s="53"/>
      <c r="E50" s="53"/>
      <c r="F50" s="48"/>
      <c r="G50" s="48"/>
      <c r="H50" s="48"/>
      <c r="I50" s="48"/>
      <c r="J50" s="48"/>
      <c r="K50" s="48"/>
    </row>
    <row r="51" spans="1:11" ht="32">
      <c r="A51" s="21"/>
      <c r="B51" s="23" t="s">
        <v>366</v>
      </c>
      <c r="C51" s="51"/>
      <c r="D51" s="52"/>
      <c r="E51" s="52"/>
      <c r="F51" s="48"/>
      <c r="G51" s="48"/>
      <c r="H51" s="48"/>
      <c r="I51" s="48"/>
      <c r="J51" s="48"/>
      <c r="K51" s="48"/>
    </row>
    <row r="52" spans="1:11" ht="44" customHeight="1">
      <c r="A52" s="21">
        <v>27</v>
      </c>
      <c r="B52" s="20" t="s">
        <v>25</v>
      </c>
      <c r="C52" s="17" t="s">
        <v>9</v>
      </c>
      <c r="D52" s="15">
        <v>5</v>
      </c>
      <c r="E52" s="15"/>
      <c r="F52" s="24">
        <f t="shared" si="0"/>
        <v>0</v>
      </c>
      <c r="G52" s="24"/>
      <c r="H52" s="24"/>
      <c r="I52" s="24"/>
      <c r="J52" s="24"/>
      <c r="K52" s="24"/>
    </row>
    <row r="53" spans="1:11" ht="44" customHeight="1">
      <c r="A53" s="21">
        <v>28</v>
      </c>
      <c r="B53" s="20" t="s">
        <v>26</v>
      </c>
      <c r="C53" s="17" t="s">
        <v>9</v>
      </c>
      <c r="D53" s="15">
        <v>5</v>
      </c>
      <c r="E53" s="15"/>
      <c r="F53" s="24">
        <f t="shared" si="0"/>
        <v>0</v>
      </c>
      <c r="G53" s="24"/>
      <c r="H53" s="24"/>
      <c r="I53" s="24"/>
      <c r="J53" s="24"/>
      <c r="K53" s="24"/>
    </row>
    <row r="54" spans="1:11">
      <c r="A54" s="21"/>
      <c r="B54" s="45" t="s">
        <v>28</v>
      </c>
      <c r="C54" s="51"/>
      <c r="D54" s="48"/>
      <c r="E54" s="48"/>
      <c r="F54" s="48"/>
      <c r="G54" s="48"/>
      <c r="H54" s="48"/>
      <c r="I54" s="48"/>
      <c r="J54" s="48"/>
      <c r="K54" s="48"/>
    </row>
    <row r="55" spans="1:11" ht="34" customHeight="1">
      <c r="A55" s="21">
        <v>29</v>
      </c>
      <c r="B55" s="20" t="s">
        <v>393</v>
      </c>
      <c r="C55" s="10" t="s">
        <v>6</v>
      </c>
      <c r="D55" s="24">
        <v>30</v>
      </c>
      <c r="E55" s="24"/>
      <c r="F55" s="24">
        <f t="shared" si="0"/>
        <v>0</v>
      </c>
      <c r="G55" s="24"/>
      <c r="H55" s="24"/>
      <c r="I55" s="24"/>
      <c r="J55" s="24"/>
      <c r="K55" s="24"/>
    </row>
    <row r="56" spans="1:11" ht="34" customHeight="1">
      <c r="A56" s="21">
        <v>30</v>
      </c>
      <c r="B56" s="20" t="s">
        <v>27</v>
      </c>
      <c r="C56" s="17" t="s">
        <v>6</v>
      </c>
      <c r="D56" s="21">
        <v>50</v>
      </c>
      <c r="E56" s="21"/>
      <c r="F56" s="24">
        <f t="shared" si="0"/>
        <v>0</v>
      </c>
      <c r="G56" s="24"/>
      <c r="H56" s="24"/>
      <c r="I56" s="24"/>
      <c r="J56" s="24"/>
      <c r="K56" s="24"/>
    </row>
    <row r="57" spans="1:11" ht="34" customHeight="1">
      <c r="A57" s="21">
        <v>31</v>
      </c>
      <c r="B57" s="20" t="s">
        <v>394</v>
      </c>
      <c r="C57" s="17" t="s">
        <v>6</v>
      </c>
      <c r="D57" s="21">
        <v>50</v>
      </c>
      <c r="E57" s="21"/>
      <c r="F57" s="24">
        <f t="shared" si="0"/>
        <v>0</v>
      </c>
      <c r="G57" s="24"/>
      <c r="H57" s="24"/>
      <c r="I57" s="24"/>
      <c r="J57" s="24"/>
      <c r="K57" s="24"/>
    </row>
    <row r="58" spans="1:11">
      <c r="A58" s="24"/>
      <c r="B58" s="45" t="s">
        <v>29</v>
      </c>
      <c r="C58" s="48"/>
      <c r="D58" s="53"/>
      <c r="E58" s="53"/>
      <c r="F58" s="48"/>
      <c r="G58" s="48"/>
      <c r="H58" s="48"/>
      <c r="I58" s="48"/>
      <c r="J58" s="48"/>
      <c r="K58" s="48"/>
    </row>
    <row r="59" spans="1:11" ht="32">
      <c r="A59" s="24"/>
      <c r="B59" s="23" t="s">
        <v>30</v>
      </c>
      <c r="C59" s="48"/>
      <c r="D59" s="53"/>
      <c r="E59" s="53"/>
      <c r="F59" s="48"/>
      <c r="G59" s="48"/>
      <c r="H59" s="48"/>
      <c r="I59" s="48"/>
      <c r="J59" s="48"/>
      <c r="K59" s="48"/>
    </row>
    <row r="60" spans="1:11" ht="43" customHeight="1">
      <c r="A60" s="21">
        <v>32</v>
      </c>
      <c r="B60" s="20" t="s">
        <v>31</v>
      </c>
      <c r="C60" s="17" t="s">
        <v>6</v>
      </c>
      <c r="D60" s="15">
        <v>8</v>
      </c>
      <c r="E60" s="15"/>
      <c r="F60" s="24">
        <f t="shared" si="0"/>
        <v>0</v>
      </c>
      <c r="G60" s="24"/>
      <c r="H60" s="24"/>
      <c r="I60" s="24"/>
      <c r="J60" s="24"/>
      <c r="K60" s="24"/>
    </row>
    <row r="61" spans="1:11" ht="43" customHeight="1">
      <c r="A61" s="21">
        <v>33</v>
      </c>
      <c r="B61" s="20" t="s">
        <v>32</v>
      </c>
      <c r="C61" s="10" t="s">
        <v>6</v>
      </c>
      <c r="D61" s="15">
        <v>4</v>
      </c>
      <c r="E61" s="15"/>
      <c r="F61" s="24">
        <f t="shared" si="0"/>
        <v>0</v>
      </c>
      <c r="G61" s="24"/>
      <c r="H61" s="24"/>
      <c r="I61" s="24"/>
      <c r="J61" s="24"/>
      <c r="K61" s="24"/>
    </row>
    <row r="62" spans="1:11" ht="43" customHeight="1">
      <c r="A62" s="21">
        <v>34</v>
      </c>
      <c r="B62" s="20" t="s">
        <v>33</v>
      </c>
      <c r="C62" s="10" t="s">
        <v>6</v>
      </c>
      <c r="D62" s="15">
        <v>4</v>
      </c>
      <c r="E62" s="15"/>
      <c r="F62" s="24">
        <f t="shared" si="0"/>
        <v>0</v>
      </c>
      <c r="G62" s="24"/>
      <c r="H62" s="24"/>
      <c r="I62" s="24"/>
      <c r="J62" s="24"/>
      <c r="K62" s="24"/>
    </row>
    <row r="63" spans="1:11">
      <c r="A63" s="21"/>
      <c r="B63" s="45" t="s">
        <v>34</v>
      </c>
      <c r="C63" s="51"/>
      <c r="D63" s="52"/>
      <c r="E63" s="52"/>
      <c r="F63" s="48"/>
      <c r="G63" s="48"/>
      <c r="H63" s="48"/>
      <c r="I63" s="48"/>
      <c r="J63" s="48"/>
      <c r="K63" s="48"/>
    </row>
    <row r="64" spans="1:11">
      <c r="A64" s="24"/>
      <c r="B64" s="45" t="s">
        <v>35</v>
      </c>
      <c r="C64" s="46"/>
      <c r="D64" s="53"/>
      <c r="E64" s="53"/>
      <c r="F64" s="48"/>
      <c r="G64" s="48"/>
      <c r="H64" s="48"/>
      <c r="I64" s="48"/>
      <c r="J64" s="48"/>
      <c r="K64" s="48"/>
    </row>
    <row r="65" spans="1:11" ht="32">
      <c r="A65" s="24"/>
      <c r="B65" s="23" t="s">
        <v>389</v>
      </c>
      <c r="C65" s="48"/>
      <c r="D65" s="53"/>
      <c r="E65" s="53"/>
      <c r="F65" s="48"/>
      <c r="G65" s="48"/>
      <c r="H65" s="48"/>
      <c r="I65" s="48"/>
      <c r="J65" s="48"/>
      <c r="K65" s="48"/>
    </row>
    <row r="66" spans="1:11" ht="67" customHeight="1">
      <c r="A66" s="21">
        <v>35</v>
      </c>
      <c r="B66" s="20" t="s">
        <v>36</v>
      </c>
      <c r="C66" s="17" t="s">
        <v>6</v>
      </c>
      <c r="D66" s="15">
        <v>60</v>
      </c>
      <c r="E66" s="15"/>
      <c r="F66" s="24">
        <f t="shared" si="0"/>
        <v>0</v>
      </c>
      <c r="G66" s="24"/>
      <c r="H66" s="24"/>
      <c r="I66" s="24"/>
      <c r="J66" s="24"/>
      <c r="K66" s="24"/>
    </row>
    <row r="67" spans="1:11" ht="52" customHeight="1">
      <c r="A67" s="21">
        <v>36</v>
      </c>
      <c r="B67" s="20" t="s">
        <v>37</v>
      </c>
      <c r="C67" s="17" t="s">
        <v>6</v>
      </c>
      <c r="D67" s="15">
        <v>20</v>
      </c>
      <c r="E67" s="15"/>
      <c r="F67" s="24">
        <f t="shared" si="0"/>
        <v>0</v>
      </c>
      <c r="G67" s="24"/>
      <c r="H67" s="24"/>
      <c r="I67" s="24"/>
      <c r="J67" s="24"/>
      <c r="K67" s="24"/>
    </row>
    <row r="68" spans="1:11" ht="52" customHeight="1">
      <c r="A68" s="21">
        <v>37</v>
      </c>
      <c r="B68" s="20" t="s">
        <v>38</v>
      </c>
      <c r="C68" s="17" t="s">
        <v>12</v>
      </c>
      <c r="D68" s="15">
        <v>10</v>
      </c>
      <c r="E68" s="15"/>
      <c r="F68" s="24">
        <f t="shared" si="0"/>
        <v>0</v>
      </c>
      <c r="G68" s="24"/>
      <c r="H68" s="24"/>
      <c r="I68" s="24"/>
      <c r="J68" s="24"/>
      <c r="K68" s="24"/>
    </row>
    <row r="69" spans="1:11" ht="52" customHeight="1">
      <c r="A69" s="21">
        <v>38</v>
      </c>
      <c r="B69" s="20" t="s">
        <v>367</v>
      </c>
      <c r="C69" s="10" t="s">
        <v>6</v>
      </c>
      <c r="D69" s="15">
        <v>10</v>
      </c>
      <c r="E69" s="15"/>
      <c r="F69" s="24">
        <f t="shared" si="0"/>
        <v>0</v>
      </c>
      <c r="G69" s="24"/>
      <c r="H69" s="24"/>
      <c r="I69" s="24"/>
      <c r="J69" s="24"/>
      <c r="K69" s="24"/>
    </row>
    <row r="70" spans="1:11" ht="52" customHeight="1">
      <c r="A70" s="21">
        <v>39</v>
      </c>
      <c r="B70" s="20" t="s">
        <v>39</v>
      </c>
      <c r="C70" s="10" t="s">
        <v>12</v>
      </c>
      <c r="D70" s="21">
        <v>8</v>
      </c>
      <c r="E70" s="21"/>
      <c r="F70" s="24">
        <f t="shared" si="0"/>
        <v>0</v>
      </c>
      <c r="G70" s="24"/>
      <c r="H70" s="24"/>
      <c r="I70" s="24"/>
      <c r="J70" s="24"/>
      <c r="K70" s="24"/>
    </row>
    <row r="71" spans="1:11" ht="52" customHeight="1">
      <c r="A71" s="21">
        <v>40</v>
      </c>
      <c r="B71" s="20" t="s">
        <v>368</v>
      </c>
      <c r="C71" s="10" t="s">
        <v>12</v>
      </c>
      <c r="D71" s="21">
        <v>4</v>
      </c>
      <c r="E71" s="21"/>
      <c r="F71" s="24">
        <f t="shared" si="0"/>
        <v>0</v>
      </c>
      <c r="G71" s="24"/>
      <c r="H71" s="24"/>
      <c r="I71" s="24"/>
      <c r="J71" s="24"/>
      <c r="K71" s="24"/>
    </row>
    <row r="72" spans="1:11" ht="52" customHeight="1">
      <c r="A72" s="21">
        <v>41</v>
      </c>
      <c r="B72" s="20" t="s">
        <v>369</v>
      </c>
      <c r="C72" s="10" t="s">
        <v>12</v>
      </c>
      <c r="D72" s="16">
        <v>4</v>
      </c>
      <c r="E72" s="16"/>
      <c r="F72" s="24">
        <f t="shared" si="0"/>
        <v>0</v>
      </c>
      <c r="G72" s="24"/>
      <c r="H72" s="24"/>
      <c r="I72" s="24"/>
      <c r="J72" s="24"/>
      <c r="K72" s="24"/>
    </row>
    <row r="73" spans="1:11" ht="67" customHeight="1">
      <c r="A73" s="21">
        <v>42</v>
      </c>
      <c r="B73" s="20" t="s">
        <v>40</v>
      </c>
      <c r="C73" s="10" t="s">
        <v>6</v>
      </c>
      <c r="D73" s="16">
        <v>40</v>
      </c>
      <c r="E73" s="16"/>
      <c r="F73" s="24">
        <f t="shared" si="0"/>
        <v>0</v>
      </c>
      <c r="G73" s="24"/>
      <c r="H73" s="24"/>
      <c r="I73" s="24"/>
      <c r="J73" s="24"/>
      <c r="K73" s="24"/>
    </row>
    <row r="74" spans="1:11" ht="67" customHeight="1">
      <c r="A74" s="21">
        <v>43</v>
      </c>
      <c r="B74" s="20" t="s">
        <v>473</v>
      </c>
      <c r="C74" s="10" t="s">
        <v>6</v>
      </c>
      <c r="D74" s="16">
        <v>10</v>
      </c>
      <c r="E74" s="16"/>
      <c r="F74" s="24">
        <f t="shared" ref="F74" si="1">D74*E74</f>
        <v>0</v>
      </c>
      <c r="G74" s="24"/>
      <c r="H74" s="24"/>
      <c r="I74" s="24"/>
      <c r="J74" s="24"/>
      <c r="K74" s="24"/>
    </row>
    <row r="75" spans="1:11" ht="67" customHeight="1">
      <c r="A75" s="21">
        <v>44</v>
      </c>
      <c r="B75" s="20" t="s">
        <v>474</v>
      </c>
      <c r="C75" s="10" t="s">
        <v>6</v>
      </c>
      <c r="D75" s="16">
        <v>10</v>
      </c>
      <c r="E75" s="16"/>
      <c r="F75" s="24">
        <f t="shared" ref="F75" si="2">D75*E75</f>
        <v>0</v>
      </c>
      <c r="G75" s="24"/>
      <c r="H75" s="24"/>
      <c r="I75" s="24"/>
      <c r="J75" s="24"/>
      <c r="K75" s="24"/>
    </row>
    <row r="76" spans="1:11" ht="67" customHeight="1">
      <c r="A76" s="21">
        <v>45</v>
      </c>
      <c r="B76" s="20" t="s">
        <v>41</v>
      </c>
      <c r="C76" s="10" t="s">
        <v>12</v>
      </c>
      <c r="D76" s="16">
        <v>40</v>
      </c>
      <c r="E76" s="16"/>
      <c r="F76" s="24">
        <f t="shared" si="0"/>
        <v>0</v>
      </c>
      <c r="G76" s="24"/>
      <c r="H76" s="24"/>
      <c r="I76" s="24"/>
      <c r="J76" s="24"/>
      <c r="K76" s="24"/>
    </row>
    <row r="77" spans="1:11" ht="48" customHeight="1">
      <c r="A77" s="21">
        <v>46</v>
      </c>
      <c r="B77" s="20" t="s">
        <v>370</v>
      </c>
      <c r="C77" s="10" t="s">
        <v>6</v>
      </c>
      <c r="D77" s="16">
        <v>2</v>
      </c>
      <c r="E77" s="16"/>
      <c r="F77" s="24">
        <f t="shared" si="0"/>
        <v>0</v>
      </c>
      <c r="G77" s="24"/>
      <c r="H77" s="24"/>
      <c r="I77" s="24"/>
      <c r="J77" s="24"/>
      <c r="K77" s="24"/>
    </row>
    <row r="78" spans="1:11" ht="67" customHeight="1">
      <c r="A78" s="21">
        <v>47</v>
      </c>
      <c r="B78" s="25" t="s">
        <v>339</v>
      </c>
      <c r="C78" s="10" t="s">
        <v>6</v>
      </c>
      <c r="D78" s="21">
        <v>5</v>
      </c>
      <c r="E78" s="21"/>
      <c r="F78" s="24">
        <f t="shared" si="0"/>
        <v>0</v>
      </c>
      <c r="G78" s="24"/>
      <c r="H78" s="24"/>
      <c r="I78" s="24"/>
      <c r="J78" s="24"/>
      <c r="K78" s="24"/>
    </row>
    <row r="79" spans="1:11" ht="67" customHeight="1">
      <c r="A79" s="21">
        <v>48</v>
      </c>
      <c r="B79" s="20" t="s">
        <v>331</v>
      </c>
      <c r="C79" s="10" t="s">
        <v>6</v>
      </c>
      <c r="D79" s="21">
        <v>30</v>
      </c>
      <c r="E79" s="21"/>
      <c r="F79" s="24">
        <f t="shared" si="0"/>
        <v>0</v>
      </c>
      <c r="G79" s="24"/>
      <c r="H79" s="24"/>
      <c r="I79" s="24"/>
      <c r="J79" s="24"/>
      <c r="K79" s="24"/>
    </row>
    <row r="80" spans="1:11" ht="67" customHeight="1">
      <c r="A80" s="21">
        <v>49</v>
      </c>
      <c r="B80" s="20" t="s">
        <v>361</v>
      </c>
      <c r="C80" s="10" t="s">
        <v>6</v>
      </c>
      <c r="D80" s="16">
        <v>30</v>
      </c>
      <c r="E80" s="16"/>
      <c r="F80" s="24">
        <f t="shared" si="0"/>
        <v>0</v>
      </c>
      <c r="G80" s="24"/>
      <c r="H80" s="24"/>
      <c r="I80" s="24"/>
      <c r="J80" s="24"/>
      <c r="K80" s="24"/>
    </row>
    <row r="81" spans="1:14" ht="67" customHeight="1">
      <c r="A81" s="21">
        <v>50</v>
      </c>
      <c r="B81" s="20" t="s">
        <v>357</v>
      </c>
      <c r="C81" s="26" t="s">
        <v>12</v>
      </c>
      <c r="D81" s="16">
        <v>10</v>
      </c>
      <c r="E81" s="16"/>
      <c r="F81" s="24">
        <f t="shared" si="0"/>
        <v>0</v>
      </c>
      <c r="G81" s="24"/>
      <c r="H81" s="24"/>
      <c r="I81" s="24"/>
      <c r="J81" s="24"/>
      <c r="K81" s="24"/>
    </row>
    <row r="82" spans="1:14" s="4" customFormat="1" ht="53" customHeight="1">
      <c r="A82" s="21">
        <v>51</v>
      </c>
      <c r="B82" s="20" t="s">
        <v>371</v>
      </c>
      <c r="C82" s="10" t="s">
        <v>12</v>
      </c>
      <c r="D82" s="27">
        <v>10</v>
      </c>
      <c r="E82" s="27"/>
      <c r="F82" s="24">
        <f t="shared" si="0"/>
        <v>0</v>
      </c>
      <c r="G82" s="27"/>
      <c r="H82" s="39"/>
      <c r="I82" s="40"/>
      <c r="J82" s="41"/>
      <c r="K82" s="42"/>
      <c r="L82" s="8"/>
      <c r="M82" s="8"/>
      <c r="N82" s="9"/>
    </row>
    <row r="83" spans="1:14" ht="53" customHeight="1">
      <c r="A83" s="21">
        <v>52</v>
      </c>
      <c r="B83" s="28" t="s">
        <v>358</v>
      </c>
      <c r="C83" s="10" t="s">
        <v>6</v>
      </c>
      <c r="D83" s="21">
        <v>20</v>
      </c>
      <c r="E83" s="21"/>
      <c r="F83" s="24">
        <f t="shared" si="0"/>
        <v>0</v>
      </c>
      <c r="G83" s="24"/>
      <c r="H83" s="24"/>
      <c r="I83" s="24"/>
      <c r="J83" s="24"/>
      <c r="K83" s="24"/>
    </row>
    <row r="84" spans="1:14" ht="53" customHeight="1">
      <c r="A84" s="21">
        <v>53</v>
      </c>
      <c r="B84" s="20" t="s">
        <v>372</v>
      </c>
      <c r="C84" s="10" t="s">
        <v>6</v>
      </c>
      <c r="D84" s="21">
        <v>20</v>
      </c>
      <c r="E84" s="21"/>
      <c r="F84" s="24">
        <f t="shared" ref="F84:F141" si="3">D84*E84</f>
        <v>0</v>
      </c>
      <c r="G84" s="24"/>
      <c r="H84" s="24"/>
      <c r="I84" s="24"/>
      <c r="J84" s="24"/>
      <c r="K84" s="24"/>
    </row>
    <row r="85" spans="1:14" ht="67" customHeight="1">
      <c r="A85" s="21">
        <v>54</v>
      </c>
      <c r="B85" s="25" t="s">
        <v>328</v>
      </c>
      <c r="C85" s="10" t="s">
        <v>9</v>
      </c>
      <c r="D85" s="16">
        <v>5</v>
      </c>
      <c r="E85" s="16"/>
      <c r="F85" s="24">
        <f t="shared" si="3"/>
        <v>0</v>
      </c>
      <c r="G85" s="24"/>
      <c r="H85" s="24"/>
      <c r="I85" s="24"/>
      <c r="J85" s="24"/>
      <c r="K85" s="24"/>
    </row>
    <row r="86" spans="1:14" ht="67" customHeight="1">
      <c r="A86" s="21">
        <v>55</v>
      </c>
      <c r="B86" s="20" t="s">
        <v>42</v>
      </c>
      <c r="C86" s="10" t="s">
        <v>12</v>
      </c>
      <c r="D86" s="16">
        <v>20</v>
      </c>
      <c r="E86" s="16"/>
      <c r="F86" s="24">
        <f t="shared" si="3"/>
        <v>0</v>
      </c>
      <c r="G86" s="24"/>
      <c r="H86" s="24"/>
      <c r="I86" s="24"/>
      <c r="J86" s="24"/>
      <c r="K86" s="24"/>
    </row>
    <row r="87" spans="1:14" ht="67" customHeight="1">
      <c r="A87" s="21">
        <v>56</v>
      </c>
      <c r="B87" s="20" t="s">
        <v>43</v>
      </c>
      <c r="C87" s="26" t="s">
        <v>12</v>
      </c>
      <c r="D87" s="16">
        <v>20</v>
      </c>
      <c r="E87" s="16"/>
      <c r="F87" s="24">
        <f t="shared" si="3"/>
        <v>0</v>
      </c>
      <c r="G87" s="24"/>
      <c r="H87" s="24"/>
      <c r="I87" s="24"/>
      <c r="J87" s="24"/>
      <c r="K87" s="24"/>
    </row>
    <row r="88" spans="1:14" s="4" customFormat="1" ht="67" customHeight="1">
      <c r="A88" s="21">
        <v>57</v>
      </c>
      <c r="B88" s="20" t="s">
        <v>44</v>
      </c>
      <c r="C88" s="26" t="s">
        <v>12</v>
      </c>
      <c r="D88" s="27">
        <v>20</v>
      </c>
      <c r="E88" s="27"/>
      <c r="F88" s="24">
        <f t="shared" si="3"/>
        <v>0</v>
      </c>
      <c r="G88" s="27"/>
      <c r="H88" s="39"/>
      <c r="I88" s="43"/>
      <c r="J88" s="41"/>
      <c r="K88" s="42"/>
      <c r="L88" s="8"/>
      <c r="M88" s="8"/>
      <c r="N88" s="7"/>
    </row>
    <row r="89" spans="1:14" s="4" customFormat="1">
      <c r="A89" s="21"/>
      <c r="B89" s="45" t="s">
        <v>45</v>
      </c>
      <c r="C89" s="54"/>
      <c r="D89" s="55"/>
      <c r="E89" s="55"/>
      <c r="F89" s="48"/>
      <c r="G89" s="55"/>
      <c r="H89" s="56"/>
      <c r="I89" s="57"/>
      <c r="J89" s="58"/>
      <c r="K89" s="59"/>
      <c r="L89" s="8"/>
      <c r="M89" s="8"/>
      <c r="N89" s="7"/>
    </row>
    <row r="90" spans="1:14" s="94" customFormat="1" ht="43" customHeight="1">
      <c r="A90" s="89">
        <v>58</v>
      </c>
      <c r="B90" s="90" t="s">
        <v>456</v>
      </c>
      <c r="C90" s="91" t="s">
        <v>12</v>
      </c>
      <c r="D90" s="92">
        <v>15</v>
      </c>
      <c r="E90" s="92"/>
      <c r="F90" s="93">
        <f t="shared" si="3"/>
        <v>0</v>
      </c>
      <c r="G90" s="93"/>
      <c r="H90" s="93"/>
      <c r="I90" s="93"/>
      <c r="J90" s="93"/>
      <c r="K90" s="93"/>
    </row>
    <row r="91" spans="1:14" ht="32">
      <c r="A91" s="21"/>
      <c r="B91" s="45" t="s">
        <v>321</v>
      </c>
      <c r="C91" s="46"/>
      <c r="D91" s="53"/>
      <c r="E91" s="53"/>
      <c r="F91" s="48"/>
      <c r="G91" s="48"/>
      <c r="H91" s="48"/>
      <c r="I91" s="48"/>
      <c r="J91" s="48"/>
      <c r="K91" s="48"/>
    </row>
    <row r="92" spans="1:14">
      <c r="A92" s="21"/>
      <c r="B92" s="45" t="s">
        <v>46</v>
      </c>
      <c r="C92" s="48"/>
      <c r="D92" s="52"/>
      <c r="E92" s="52"/>
      <c r="F92" s="48"/>
      <c r="G92" s="48"/>
      <c r="H92" s="48"/>
      <c r="I92" s="48"/>
      <c r="J92" s="48"/>
      <c r="K92" s="48"/>
    </row>
    <row r="93" spans="1:14">
      <c r="A93" s="21"/>
      <c r="B93" s="23" t="s">
        <v>47</v>
      </c>
      <c r="C93" s="48"/>
      <c r="D93" s="53"/>
      <c r="E93" s="53"/>
      <c r="F93" s="48"/>
      <c r="G93" s="48"/>
      <c r="H93" s="48"/>
      <c r="I93" s="48"/>
      <c r="J93" s="48"/>
      <c r="K93" s="48"/>
    </row>
    <row r="94" spans="1:14" ht="46" customHeight="1">
      <c r="A94" s="21">
        <v>59</v>
      </c>
      <c r="B94" s="20" t="s">
        <v>48</v>
      </c>
      <c r="C94" s="10" t="s">
        <v>12</v>
      </c>
      <c r="D94" s="16">
        <v>8</v>
      </c>
      <c r="E94" s="16"/>
      <c r="F94" s="24">
        <f t="shared" si="3"/>
        <v>0</v>
      </c>
      <c r="G94" s="24"/>
      <c r="H94" s="24"/>
      <c r="I94" s="24"/>
      <c r="J94" s="24"/>
      <c r="K94" s="24"/>
    </row>
    <row r="95" spans="1:14" ht="46" customHeight="1">
      <c r="A95" s="21">
        <v>60</v>
      </c>
      <c r="B95" s="20" t="s">
        <v>373</v>
      </c>
      <c r="C95" s="10" t="s">
        <v>12</v>
      </c>
      <c r="D95" s="16">
        <v>8</v>
      </c>
      <c r="E95" s="16"/>
      <c r="F95" s="24">
        <f t="shared" si="3"/>
        <v>0</v>
      </c>
      <c r="G95" s="24"/>
      <c r="H95" s="24"/>
      <c r="I95" s="24"/>
      <c r="J95" s="24"/>
      <c r="K95" s="24"/>
    </row>
    <row r="96" spans="1:14">
      <c r="A96" s="21"/>
      <c r="B96" s="45" t="s">
        <v>49</v>
      </c>
      <c r="C96" s="48"/>
      <c r="D96" s="53"/>
      <c r="E96" s="53"/>
      <c r="F96" s="48"/>
      <c r="G96" s="48"/>
      <c r="H96" s="48"/>
      <c r="I96" s="48"/>
      <c r="J96" s="48"/>
      <c r="K96" s="48"/>
    </row>
    <row r="97" spans="1:11">
      <c r="A97" s="21"/>
      <c r="B97" s="23" t="s">
        <v>50</v>
      </c>
      <c r="C97" s="48"/>
      <c r="D97" s="53"/>
      <c r="E97" s="53"/>
      <c r="F97" s="48"/>
      <c r="G97" s="48"/>
      <c r="H97" s="48"/>
      <c r="I97" s="48"/>
      <c r="J97" s="48"/>
      <c r="K97" s="48"/>
    </row>
    <row r="98" spans="1:11" ht="53" customHeight="1">
      <c r="A98" s="21">
        <v>61</v>
      </c>
      <c r="B98" s="20" t="s">
        <v>51</v>
      </c>
      <c r="C98" s="10" t="s">
        <v>12</v>
      </c>
      <c r="D98" s="16">
        <v>25</v>
      </c>
      <c r="E98" s="16"/>
      <c r="F98" s="24">
        <f t="shared" si="3"/>
        <v>0</v>
      </c>
      <c r="G98" s="24"/>
      <c r="H98" s="24"/>
      <c r="I98" s="24"/>
      <c r="J98" s="24"/>
      <c r="K98" s="24"/>
    </row>
    <row r="99" spans="1:11" ht="53" customHeight="1">
      <c r="A99" s="21">
        <v>62</v>
      </c>
      <c r="B99" s="20" t="s">
        <v>374</v>
      </c>
      <c r="C99" s="11" t="s">
        <v>12</v>
      </c>
      <c r="D99" s="16">
        <v>25</v>
      </c>
      <c r="E99" s="16"/>
      <c r="F99" s="24">
        <f t="shared" si="3"/>
        <v>0</v>
      </c>
      <c r="G99" s="24"/>
      <c r="H99" s="24"/>
      <c r="I99" s="24"/>
      <c r="J99" s="24"/>
      <c r="K99" s="24"/>
    </row>
    <row r="100" spans="1:11">
      <c r="A100" s="24"/>
      <c r="B100" s="45" t="s">
        <v>52</v>
      </c>
      <c r="C100" s="48"/>
      <c r="D100" s="53"/>
      <c r="E100" s="53"/>
      <c r="F100" s="48"/>
      <c r="G100" s="48"/>
      <c r="H100" s="48"/>
      <c r="I100" s="48"/>
      <c r="J100" s="48"/>
      <c r="K100" s="48"/>
    </row>
    <row r="101" spans="1:11">
      <c r="A101" s="24"/>
      <c r="B101" s="23" t="s">
        <v>375</v>
      </c>
      <c r="C101" s="48"/>
      <c r="D101" s="53"/>
      <c r="E101" s="53"/>
      <c r="F101" s="48"/>
      <c r="G101" s="48"/>
      <c r="H101" s="48"/>
      <c r="I101" s="48"/>
      <c r="J101" s="48"/>
      <c r="K101" s="48"/>
    </row>
    <row r="102" spans="1:11" ht="63" customHeight="1">
      <c r="A102" s="21">
        <v>63</v>
      </c>
      <c r="B102" s="20" t="s">
        <v>53</v>
      </c>
      <c r="C102" s="10" t="s">
        <v>12</v>
      </c>
      <c r="D102" s="16">
        <v>20</v>
      </c>
      <c r="E102" s="16"/>
      <c r="F102" s="24">
        <f t="shared" si="3"/>
        <v>0</v>
      </c>
      <c r="G102" s="24"/>
      <c r="H102" s="24"/>
      <c r="I102" s="24"/>
      <c r="J102" s="24"/>
      <c r="K102" s="24"/>
    </row>
    <row r="103" spans="1:11" ht="63" customHeight="1">
      <c r="A103" s="21">
        <v>64</v>
      </c>
      <c r="B103" s="20" t="s">
        <v>54</v>
      </c>
      <c r="C103" s="17" t="s">
        <v>6</v>
      </c>
      <c r="D103" s="16">
        <v>20</v>
      </c>
      <c r="E103" s="16"/>
      <c r="F103" s="24">
        <f t="shared" si="3"/>
        <v>0</v>
      </c>
      <c r="G103" s="24"/>
      <c r="H103" s="24"/>
      <c r="I103" s="24"/>
      <c r="J103" s="24"/>
      <c r="K103" s="24"/>
    </row>
    <row r="104" spans="1:11" ht="63" customHeight="1">
      <c r="A104" s="21">
        <v>65</v>
      </c>
      <c r="B104" s="20" t="s">
        <v>55</v>
      </c>
      <c r="C104" s="17" t="s">
        <v>6</v>
      </c>
      <c r="D104" s="21">
        <v>20</v>
      </c>
      <c r="E104" s="21"/>
      <c r="F104" s="24">
        <f t="shared" si="3"/>
        <v>0</v>
      </c>
      <c r="G104" s="24"/>
      <c r="H104" s="24"/>
      <c r="I104" s="24"/>
      <c r="J104" s="24"/>
      <c r="K104" s="24"/>
    </row>
    <row r="105" spans="1:11" ht="63" customHeight="1">
      <c r="A105" s="21">
        <v>66</v>
      </c>
      <c r="B105" s="20" t="s">
        <v>56</v>
      </c>
      <c r="C105" s="10" t="s">
        <v>6</v>
      </c>
      <c r="D105" s="21">
        <v>10</v>
      </c>
      <c r="E105" s="21"/>
      <c r="F105" s="24">
        <f t="shared" si="3"/>
        <v>0</v>
      </c>
      <c r="G105" s="24"/>
      <c r="H105" s="24"/>
      <c r="I105" s="24"/>
      <c r="J105" s="24"/>
      <c r="K105" s="24"/>
    </row>
    <row r="106" spans="1:11">
      <c r="A106" s="24"/>
      <c r="B106" s="45" t="s">
        <v>57</v>
      </c>
      <c r="C106" s="46"/>
      <c r="D106" s="53"/>
      <c r="E106" s="53"/>
      <c r="F106" s="48"/>
      <c r="G106" s="48"/>
      <c r="H106" s="48"/>
      <c r="I106" s="48"/>
      <c r="J106" s="48"/>
      <c r="K106" s="48"/>
    </row>
    <row r="107" spans="1:11" ht="48" customHeight="1">
      <c r="A107" s="24">
        <v>67</v>
      </c>
      <c r="B107" s="20" t="s">
        <v>58</v>
      </c>
      <c r="C107" s="10" t="s">
        <v>12</v>
      </c>
      <c r="D107" s="21">
        <v>70</v>
      </c>
      <c r="E107" s="21"/>
      <c r="F107" s="24">
        <f t="shared" si="3"/>
        <v>0</v>
      </c>
      <c r="G107" s="24"/>
      <c r="H107" s="24"/>
      <c r="I107" s="24"/>
      <c r="J107" s="24"/>
      <c r="K107" s="24"/>
    </row>
    <row r="108" spans="1:11" ht="48" customHeight="1">
      <c r="A108" s="21">
        <v>68</v>
      </c>
      <c r="B108" s="20" t="s">
        <v>59</v>
      </c>
      <c r="C108" s="10" t="s">
        <v>12</v>
      </c>
      <c r="D108" s="21">
        <v>30</v>
      </c>
      <c r="E108" s="21"/>
      <c r="F108" s="24">
        <f t="shared" si="3"/>
        <v>0</v>
      </c>
      <c r="G108" s="24"/>
      <c r="H108" s="24"/>
      <c r="I108" s="24"/>
      <c r="J108" s="24"/>
      <c r="K108" s="24"/>
    </row>
    <row r="109" spans="1:11" ht="48" customHeight="1">
      <c r="A109" s="21">
        <v>69</v>
      </c>
      <c r="B109" s="20" t="s">
        <v>60</v>
      </c>
      <c r="C109" s="10" t="s">
        <v>6</v>
      </c>
      <c r="D109" s="16">
        <v>50</v>
      </c>
      <c r="E109" s="16"/>
      <c r="F109" s="24">
        <f t="shared" si="3"/>
        <v>0</v>
      </c>
      <c r="G109" s="24"/>
      <c r="H109" s="24"/>
      <c r="I109" s="24"/>
      <c r="J109" s="24"/>
      <c r="K109" s="24"/>
    </row>
    <row r="110" spans="1:11" ht="48" customHeight="1">
      <c r="A110" s="21">
        <v>70</v>
      </c>
      <c r="B110" s="20" t="s">
        <v>61</v>
      </c>
      <c r="C110" s="17" t="s">
        <v>6</v>
      </c>
      <c r="D110" s="16">
        <v>15</v>
      </c>
      <c r="E110" s="16"/>
      <c r="F110" s="24">
        <f t="shared" si="3"/>
        <v>0</v>
      </c>
      <c r="G110" s="24"/>
      <c r="H110" s="24"/>
      <c r="I110" s="24"/>
      <c r="J110" s="24"/>
      <c r="K110" s="24"/>
    </row>
    <row r="111" spans="1:11" ht="48" customHeight="1">
      <c r="A111" s="21">
        <v>71</v>
      </c>
      <c r="B111" s="20" t="s">
        <v>62</v>
      </c>
      <c r="C111" s="10" t="s">
        <v>6</v>
      </c>
      <c r="D111" s="16">
        <v>20</v>
      </c>
      <c r="E111" s="16"/>
      <c r="F111" s="24">
        <f t="shared" si="3"/>
        <v>0</v>
      </c>
      <c r="G111" s="24"/>
      <c r="H111" s="24"/>
      <c r="I111" s="24"/>
      <c r="J111" s="24"/>
      <c r="K111" s="24"/>
    </row>
    <row r="112" spans="1:11" ht="48" customHeight="1">
      <c r="A112" s="21">
        <v>72</v>
      </c>
      <c r="B112" s="20" t="s">
        <v>11</v>
      </c>
      <c r="C112" s="10" t="s">
        <v>12</v>
      </c>
      <c r="D112" s="16">
        <v>5</v>
      </c>
      <c r="E112" s="16"/>
      <c r="F112" s="24">
        <f t="shared" si="3"/>
        <v>0</v>
      </c>
      <c r="G112" s="24"/>
      <c r="H112" s="24"/>
      <c r="I112" s="24"/>
      <c r="J112" s="24"/>
      <c r="K112" s="24"/>
    </row>
    <row r="113" spans="1:11" ht="48" customHeight="1">
      <c r="A113" s="21">
        <v>73</v>
      </c>
      <c r="B113" s="20" t="s">
        <v>395</v>
      </c>
      <c r="C113" s="10" t="s">
        <v>6</v>
      </c>
      <c r="D113" s="21">
        <v>30</v>
      </c>
      <c r="E113" s="21"/>
      <c r="F113" s="24">
        <f t="shared" si="3"/>
        <v>0</v>
      </c>
      <c r="G113" s="24"/>
      <c r="H113" s="24"/>
      <c r="I113" s="24"/>
      <c r="J113" s="24"/>
      <c r="K113" s="24"/>
    </row>
    <row r="114" spans="1:11">
      <c r="A114" s="24"/>
      <c r="B114" s="45" t="s">
        <v>350</v>
      </c>
      <c r="C114" s="51"/>
      <c r="D114" s="53"/>
      <c r="E114" s="53"/>
      <c r="F114" s="48"/>
      <c r="G114" s="48"/>
      <c r="H114" s="48"/>
      <c r="I114" s="48"/>
      <c r="J114" s="48"/>
      <c r="K114" s="48"/>
    </row>
    <row r="115" spans="1:11" ht="45" customHeight="1">
      <c r="A115" s="24">
        <v>74</v>
      </c>
      <c r="B115" s="20" t="s">
        <v>63</v>
      </c>
      <c r="C115" s="10" t="s">
        <v>9</v>
      </c>
      <c r="D115" s="16">
        <v>5</v>
      </c>
      <c r="E115" s="16"/>
      <c r="F115" s="24">
        <f t="shared" si="3"/>
        <v>0</v>
      </c>
      <c r="G115" s="24"/>
      <c r="H115" s="24"/>
      <c r="I115" s="24"/>
      <c r="J115" s="24"/>
      <c r="K115" s="24"/>
    </row>
    <row r="116" spans="1:11" ht="45" customHeight="1">
      <c r="A116" s="21">
        <v>75</v>
      </c>
      <c r="B116" s="20" t="s">
        <v>64</v>
      </c>
      <c r="C116" s="10" t="s">
        <v>12</v>
      </c>
      <c r="D116" s="21">
        <v>8</v>
      </c>
      <c r="E116" s="21"/>
      <c r="F116" s="24">
        <f t="shared" si="3"/>
        <v>0</v>
      </c>
      <c r="G116" s="24"/>
      <c r="H116" s="24"/>
      <c r="I116" s="24"/>
      <c r="J116" s="24"/>
      <c r="K116" s="24"/>
    </row>
    <row r="117" spans="1:11" ht="45" customHeight="1">
      <c r="A117" s="21">
        <v>76</v>
      </c>
      <c r="B117" s="20" t="s">
        <v>65</v>
      </c>
      <c r="C117" s="10" t="s">
        <v>12</v>
      </c>
      <c r="D117" s="21">
        <v>15</v>
      </c>
      <c r="E117" s="21"/>
      <c r="F117" s="24">
        <f t="shared" si="3"/>
        <v>0</v>
      </c>
      <c r="G117" s="24"/>
      <c r="H117" s="24"/>
      <c r="I117" s="24"/>
      <c r="J117" s="24"/>
      <c r="K117" s="24"/>
    </row>
    <row r="118" spans="1:11" ht="45" customHeight="1">
      <c r="A118" s="21">
        <v>77</v>
      </c>
      <c r="B118" s="20" t="s">
        <v>66</v>
      </c>
      <c r="C118" s="10" t="s">
        <v>12</v>
      </c>
      <c r="D118" s="21">
        <v>15</v>
      </c>
      <c r="E118" s="21"/>
      <c r="F118" s="24">
        <f t="shared" si="3"/>
        <v>0</v>
      </c>
      <c r="G118" s="24"/>
      <c r="H118" s="24"/>
      <c r="I118" s="24"/>
      <c r="J118" s="24"/>
      <c r="K118" s="24"/>
    </row>
    <row r="119" spans="1:11" ht="45" customHeight="1">
      <c r="A119" s="21">
        <v>78</v>
      </c>
      <c r="B119" s="20" t="s">
        <v>67</v>
      </c>
      <c r="C119" s="10" t="s">
        <v>12</v>
      </c>
      <c r="D119" s="16">
        <v>15</v>
      </c>
      <c r="E119" s="16"/>
      <c r="F119" s="24">
        <f t="shared" si="3"/>
        <v>0</v>
      </c>
      <c r="G119" s="24"/>
      <c r="H119" s="24"/>
      <c r="I119" s="24"/>
      <c r="J119" s="24"/>
      <c r="K119" s="24"/>
    </row>
    <row r="120" spans="1:11" ht="45" customHeight="1">
      <c r="A120" s="21">
        <v>79</v>
      </c>
      <c r="B120" s="20" t="s">
        <v>68</v>
      </c>
      <c r="C120" s="10" t="s">
        <v>12</v>
      </c>
      <c r="D120" s="21">
        <v>15</v>
      </c>
      <c r="E120" s="21"/>
      <c r="F120" s="24">
        <f t="shared" si="3"/>
        <v>0</v>
      </c>
      <c r="G120" s="24"/>
      <c r="H120" s="24"/>
      <c r="I120" s="24"/>
      <c r="J120" s="24"/>
      <c r="K120" s="24"/>
    </row>
    <row r="121" spans="1:11" ht="45" customHeight="1">
      <c r="A121" s="21">
        <v>80</v>
      </c>
      <c r="B121" s="20" t="s">
        <v>69</v>
      </c>
      <c r="C121" s="10" t="s">
        <v>6</v>
      </c>
      <c r="D121" s="16">
        <v>50</v>
      </c>
      <c r="E121" s="16"/>
      <c r="F121" s="24">
        <f t="shared" si="3"/>
        <v>0</v>
      </c>
      <c r="G121" s="24"/>
      <c r="H121" s="24"/>
      <c r="I121" s="24"/>
      <c r="J121" s="24"/>
      <c r="K121" s="24"/>
    </row>
    <row r="122" spans="1:11" ht="45" customHeight="1">
      <c r="A122" s="21">
        <v>81</v>
      </c>
      <c r="B122" s="20" t="s">
        <v>76</v>
      </c>
      <c r="C122" s="10" t="s">
        <v>12</v>
      </c>
      <c r="D122" s="16">
        <v>15</v>
      </c>
      <c r="E122" s="16"/>
      <c r="F122" s="24">
        <f t="shared" si="3"/>
        <v>0</v>
      </c>
      <c r="G122" s="24"/>
      <c r="H122" s="24"/>
      <c r="I122" s="24"/>
      <c r="J122" s="24"/>
      <c r="K122" s="24"/>
    </row>
    <row r="123" spans="1:11" ht="32">
      <c r="A123" s="24"/>
      <c r="B123" s="45" t="s">
        <v>70</v>
      </c>
      <c r="C123" s="51"/>
      <c r="D123" s="53"/>
      <c r="E123" s="53"/>
      <c r="F123" s="48"/>
      <c r="G123" s="48"/>
      <c r="H123" s="48"/>
      <c r="I123" s="48"/>
      <c r="J123" s="48"/>
      <c r="K123" s="48"/>
    </row>
    <row r="124" spans="1:11">
      <c r="A124" s="24"/>
      <c r="B124" s="23" t="s">
        <v>71</v>
      </c>
      <c r="C124" s="51"/>
      <c r="D124" s="53"/>
      <c r="E124" s="53"/>
      <c r="F124" s="48"/>
      <c r="G124" s="48"/>
      <c r="H124" s="48"/>
      <c r="I124" s="48"/>
      <c r="J124" s="48"/>
      <c r="K124" s="48"/>
    </row>
    <row r="125" spans="1:11" ht="40" customHeight="1">
      <c r="A125" s="21">
        <v>82</v>
      </c>
      <c r="B125" s="20" t="s">
        <v>72</v>
      </c>
      <c r="C125" s="10" t="s">
        <v>12</v>
      </c>
      <c r="D125" s="16">
        <v>30</v>
      </c>
      <c r="E125" s="16"/>
      <c r="F125" s="24">
        <f t="shared" si="3"/>
        <v>0</v>
      </c>
      <c r="G125" s="24"/>
      <c r="H125" s="24"/>
      <c r="I125" s="24"/>
      <c r="J125" s="24"/>
      <c r="K125" s="24"/>
    </row>
    <row r="126" spans="1:11" ht="40" customHeight="1">
      <c r="A126" s="21">
        <v>83</v>
      </c>
      <c r="B126" s="20" t="s">
        <v>376</v>
      </c>
      <c r="C126" s="10" t="s">
        <v>12</v>
      </c>
      <c r="D126" s="16">
        <v>8</v>
      </c>
      <c r="E126" s="16"/>
      <c r="F126" s="24">
        <f t="shared" si="3"/>
        <v>0</v>
      </c>
      <c r="G126" s="24"/>
      <c r="H126" s="24"/>
      <c r="I126" s="24"/>
      <c r="J126" s="24"/>
      <c r="K126" s="24"/>
    </row>
    <row r="127" spans="1:11" ht="40" customHeight="1">
      <c r="A127" s="21">
        <v>84</v>
      </c>
      <c r="B127" s="20" t="s">
        <v>73</v>
      </c>
      <c r="C127" s="17" t="s">
        <v>12</v>
      </c>
      <c r="D127" s="16">
        <v>30</v>
      </c>
      <c r="E127" s="16"/>
      <c r="F127" s="24">
        <f t="shared" si="3"/>
        <v>0</v>
      </c>
      <c r="G127" s="24"/>
      <c r="H127" s="24"/>
      <c r="I127" s="24"/>
      <c r="J127" s="24"/>
      <c r="K127" s="24"/>
    </row>
    <row r="128" spans="1:11" ht="40" customHeight="1">
      <c r="A128" s="21">
        <v>85</v>
      </c>
      <c r="B128" s="20" t="s">
        <v>74</v>
      </c>
      <c r="C128" s="17" t="s">
        <v>12</v>
      </c>
      <c r="D128" s="21">
        <v>30</v>
      </c>
      <c r="E128" s="21"/>
      <c r="F128" s="24">
        <f t="shared" si="3"/>
        <v>0</v>
      </c>
      <c r="G128" s="24"/>
      <c r="H128" s="24"/>
      <c r="I128" s="24"/>
      <c r="J128" s="24"/>
      <c r="K128" s="24"/>
    </row>
    <row r="129" spans="1:11" ht="40" customHeight="1">
      <c r="A129" s="21">
        <v>86</v>
      </c>
      <c r="B129" s="20" t="s">
        <v>75</v>
      </c>
      <c r="C129" s="10" t="s">
        <v>12</v>
      </c>
      <c r="D129" s="15">
        <v>30</v>
      </c>
      <c r="E129" s="15"/>
      <c r="F129" s="24">
        <f t="shared" si="3"/>
        <v>0</v>
      </c>
      <c r="G129" s="24"/>
      <c r="H129" s="24"/>
      <c r="I129" s="24"/>
      <c r="J129" s="24"/>
      <c r="K129" s="24"/>
    </row>
    <row r="130" spans="1:11" ht="32">
      <c r="A130" s="24"/>
      <c r="B130" s="45" t="s">
        <v>77</v>
      </c>
      <c r="C130" s="51"/>
      <c r="D130" s="47"/>
      <c r="E130" s="47"/>
      <c r="F130" s="48"/>
      <c r="G130" s="48"/>
      <c r="H130" s="48"/>
      <c r="I130" s="48"/>
      <c r="J130" s="48"/>
      <c r="K130" s="48"/>
    </row>
    <row r="131" spans="1:11">
      <c r="A131" s="24"/>
      <c r="B131" s="23" t="s">
        <v>71</v>
      </c>
      <c r="C131" s="51"/>
      <c r="D131" s="53"/>
      <c r="E131" s="53"/>
      <c r="F131" s="48"/>
      <c r="G131" s="48"/>
      <c r="H131" s="48"/>
      <c r="I131" s="48"/>
      <c r="J131" s="48"/>
      <c r="K131" s="48"/>
    </row>
    <row r="132" spans="1:11" ht="43" customHeight="1">
      <c r="A132" s="21">
        <v>87</v>
      </c>
      <c r="B132" s="20" t="s">
        <v>78</v>
      </c>
      <c r="C132" s="10" t="s">
        <v>12</v>
      </c>
      <c r="D132" s="16">
        <v>30</v>
      </c>
      <c r="E132" s="16"/>
      <c r="F132" s="24">
        <f t="shared" si="3"/>
        <v>0</v>
      </c>
      <c r="G132" s="24"/>
      <c r="H132" s="24"/>
      <c r="I132" s="24"/>
      <c r="J132" s="24"/>
      <c r="K132" s="24"/>
    </row>
    <row r="133" spans="1:11" ht="43" customHeight="1">
      <c r="A133" s="21">
        <v>88</v>
      </c>
      <c r="B133" s="20" t="s">
        <v>79</v>
      </c>
      <c r="C133" s="10" t="s">
        <v>6</v>
      </c>
      <c r="D133" s="21">
        <v>30</v>
      </c>
      <c r="E133" s="21"/>
      <c r="F133" s="24">
        <f t="shared" si="3"/>
        <v>0</v>
      </c>
      <c r="G133" s="24"/>
      <c r="H133" s="24"/>
      <c r="I133" s="24"/>
      <c r="J133" s="24"/>
      <c r="K133" s="24"/>
    </row>
    <row r="134" spans="1:11" ht="43" customHeight="1">
      <c r="A134" s="21">
        <v>89</v>
      </c>
      <c r="B134" s="20" t="s">
        <v>80</v>
      </c>
      <c r="C134" s="11" t="s">
        <v>6</v>
      </c>
      <c r="D134" s="16">
        <v>30</v>
      </c>
      <c r="E134" s="16"/>
      <c r="F134" s="24">
        <f t="shared" si="3"/>
        <v>0</v>
      </c>
      <c r="G134" s="24"/>
      <c r="H134" s="24"/>
      <c r="I134" s="24"/>
      <c r="J134" s="24"/>
      <c r="K134" s="24"/>
    </row>
    <row r="135" spans="1:11" ht="43" customHeight="1">
      <c r="A135" s="24">
        <v>90</v>
      </c>
      <c r="B135" s="20" t="s">
        <v>81</v>
      </c>
      <c r="C135" s="17" t="s">
        <v>12</v>
      </c>
      <c r="D135" s="21">
        <v>30</v>
      </c>
      <c r="E135" s="21"/>
      <c r="F135" s="24">
        <f t="shared" si="3"/>
        <v>0</v>
      </c>
      <c r="G135" s="24"/>
      <c r="H135" s="24"/>
      <c r="I135" s="24"/>
      <c r="J135" s="24"/>
      <c r="K135" s="24"/>
    </row>
    <row r="136" spans="1:11" ht="43" customHeight="1">
      <c r="A136" s="21">
        <v>91</v>
      </c>
      <c r="B136" s="20" t="s">
        <v>377</v>
      </c>
      <c r="C136" s="17" t="s">
        <v>12</v>
      </c>
      <c r="D136" s="24">
        <v>8</v>
      </c>
      <c r="E136" s="24"/>
      <c r="F136" s="24">
        <f t="shared" si="3"/>
        <v>0</v>
      </c>
      <c r="G136" s="24"/>
      <c r="H136" s="24"/>
      <c r="I136" s="24"/>
      <c r="J136" s="24"/>
      <c r="K136" s="24"/>
    </row>
    <row r="137" spans="1:11" ht="43" customHeight="1">
      <c r="A137" s="21">
        <v>92</v>
      </c>
      <c r="B137" s="20" t="s">
        <v>82</v>
      </c>
      <c r="C137" s="17" t="s">
        <v>12</v>
      </c>
      <c r="D137" s="15">
        <v>30</v>
      </c>
      <c r="E137" s="15"/>
      <c r="F137" s="24">
        <f t="shared" si="3"/>
        <v>0</v>
      </c>
      <c r="G137" s="24"/>
      <c r="H137" s="24"/>
      <c r="I137" s="24"/>
      <c r="J137" s="24"/>
      <c r="K137" s="24"/>
    </row>
    <row r="138" spans="1:11" ht="43" customHeight="1">
      <c r="A138" s="21">
        <v>93</v>
      </c>
      <c r="B138" s="20" t="s">
        <v>83</v>
      </c>
      <c r="C138" s="10" t="s">
        <v>12</v>
      </c>
      <c r="D138" s="15">
        <v>30</v>
      </c>
      <c r="E138" s="15"/>
      <c r="F138" s="24">
        <f t="shared" si="3"/>
        <v>0</v>
      </c>
      <c r="G138" s="24"/>
      <c r="H138" s="24"/>
      <c r="I138" s="24"/>
      <c r="J138" s="24"/>
      <c r="K138" s="24"/>
    </row>
    <row r="139" spans="1:11" ht="43" customHeight="1">
      <c r="A139" s="21">
        <v>94</v>
      </c>
      <c r="B139" s="20" t="s">
        <v>84</v>
      </c>
      <c r="C139" s="10" t="s">
        <v>12</v>
      </c>
      <c r="D139" s="15">
        <v>30</v>
      </c>
      <c r="E139" s="15"/>
      <c r="F139" s="24">
        <f t="shared" si="3"/>
        <v>0</v>
      </c>
      <c r="G139" s="24"/>
      <c r="H139" s="24"/>
      <c r="I139" s="24"/>
      <c r="J139" s="24"/>
      <c r="K139" s="24"/>
    </row>
    <row r="140" spans="1:11" ht="43" customHeight="1">
      <c r="A140" s="21">
        <v>95</v>
      </c>
      <c r="B140" s="20" t="s">
        <v>85</v>
      </c>
      <c r="C140" s="10" t="s">
        <v>12</v>
      </c>
      <c r="D140" s="21">
        <v>30</v>
      </c>
      <c r="E140" s="21"/>
      <c r="F140" s="24">
        <f t="shared" si="3"/>
        <v>0</v>
      </c>
      <c r="G140" s="24"/>
      <c r="H140" s="24"/>
      <c r="I140" s="24"/>
      <c r="J140" s="24"/>
      <c r="K140" s="24"/>
    </row>
    <row r="141" spans="1:11" ht="43" customHeight="1">
      <c r="A141" s="21">
        <v>96</v>
      </c>
      <c r="B141" s="20" t="s">
        <v>86</v>
      </c>
      <c r="C141" s="10" t="s">
        <v>12</v>
      </c>
      <c r="D141" s="21">
        <v>30</v>
      </c>
      <c r="E141" s="21"/>
      <c r="F141" s="24">
        <f t="shared" si="3"/>
        <v>0</v>
      </c>
      <c r="G141" s="24"/>
      <c r="H141" s="24"/>
      <c r="I141" s="24"/>
      <c r="J141" s="24"/>
      <c r="K141" s="24"/>
    </row>
    <row r="142" spans="1:11" ht="43" customHeight="1">
      <c r="A142" s="21">
        <v>97</v>
      </c>
      <c r="B142" s="20" t="s">
        <v>87</v>
      </c>
      <c r="C142" s="10" t="s">
        <v>6</v>
      </c>
      <c r="D142" s="16">
        <v>30</v>
      </c>
      <c r="E142" s="16"/>
      <c r="F142" s="24">
        <f t="shared" ref="F142:F204" si="4">D142*E142</f>
        <v>0</v>
      </c>
      <c r="G142" s="24"/>
      <c r="H142" s="24"/>
      <c r="I142" s="24"/>
      <c r="J142" s="24"/>
      <c r="K142" s="24"/>
    </row>
    <row r="143" spans="1:11" ht="43" customHeight="1">
      <c r="A143" s="21">
        <v>98</v>
      </c>
      <c r="B143" s="20" t="s">
        <v>396</v>
      </c>
      <c r="C143" s="10" t="s">
        <v>6</v>
      </c>
      <c r="D143" s="16">
        <v>30</v>
      </c>
      <c r="E143" s="16"/>
      <c r="F143" s="24">
        <f t="shared" si="4"/>
        <v>0</v>
      </c>
      <c r="G143" s="24"/>
      <c r="H143" s="24"/>
      <c r="I143" s="24"/>
      <c r="J143" s="24"/>
      <c r="K143" s="24"/>
    </row>
    <row r="144" spans="1:11">
      <c r="A144" s="24"/>
      <c r="B144" s="45" t="s">
        <v>88</v>
      </c>
      <c r="C144" s="51"/>
      <c r="D144" s="52"/>
      <c r="E144" s="52"/>
      <c r="F144" s="48"/>
      <c r="G144" s="48"/>
      <c r="H144" s="48"/>
      <c r="I144" s="48"/>
      <c r="J144" s="48"/>
      <c r="K144" s="48"/>
    </row>
    <row r="145" spans="1:11" ht="47" customHeight="1">
      <c r="A145" s="21">
        <v>99</v>
      </c>
      <c r="B145" s="20" t="s">
        <v>89</v>
      </c>
      <c r="C145" s="10" t="s">
        <v>12</v>
      </c>
      <c r="D145" s="21">
        <v>20</v>
      </c>
      <c r="E145" s="21"/>
      <c r="F145" s="24">
        <f t="shared" si="4"/>
        <v>0</v>
      </c>
      <c r="G145" s="24"/>
      <c r="H145" s="24"/>
      <c r="I145" s="24"/>
      <c r="J145" s="24"/>
      <c r="K145" s="24"/>
    </row>
    <row r="146" spans="1:11" ht="47" customHeight="1">
      <c r="A146" s="24">
        <v>100</v>
      </c>
      <c r="B146" s="20" t="s">
        <v>90</v>
      </c>
      <c r="C146" s="10" t="s">
        <v>12</v>
      </c>
      <c r="D146" s="16">
        <v>50</v>
      </c>
      <c r="E146" s="16"/>
      <c r="F146" s="24">
        <f t="shared" si="4"/>
        <v>0</v>
      </c>
      <c r="G146" s="24"/>
      <c r="H146" s="24"/>
      <c r="I146" s="24"/>
      <c r="J146" s="24"/>
      <c r="K146" s="24"/>
    </row>
    <row r="147" spans="1:11" ht="47" customHeight="1">
      <c r="A147" s="24">
        <v>101</v>
      </c>
      <c r="B147" s="20" t="s">
        <v>91</v>
      </c>
      <c r="C147" s="10" t="s">
        <v>12</v>
      </c>
      <c r="D147" s="16">
        <v>50</v>
      </c>
      <c r="E147" s="16"/>
      <c r="F147" s="24">
        <f t="shared" si="4"/>
        <v>0</v>
      </c>
      <c r="G147" s="24"/>
      <c r="H147" s="24"/>
      <c r="I147" s="24"/>
      <c r="J147" s="24"/>
      <c r="K147" s="24"/>
    </row>
    <row r="148" spans="1:11" ht="47" customHeight="1">
      <c r="A148" s="21">
        <v>102</v>
      </c>
      <c r="B148" s="20" t="s">
        <v>92</v>
      </c>
      <c r="C148" s="10" t="s">
        <v>6</v>
      </c>
      <c r="D148" s="16">
        <v>30</v>
      </c>
      <c r="E148" s="16"/>
      <c r="F148" s="24">
        <f t="shared" si="4"/>
        <v>0</v>
      </c>
      <c r="G148" s="24"/>
      <c r="H148" s="24"/>
      <c r="I148" s="24"/>
      <c r="J148" s="24"/>
      <c r="K148" s="24"/>
    </row>
    <row r="149" spans="1:11" ht="47" customHeight="1">
      <c r="A149" s="21">
        <v>103</v>
      </c>
      <c r="B149" s="20" t="s">
        <v>378</v>
      </c>
      <c r="C149" s="17" t="s">
        <v>12</v>
      </c>
      <c r="D149" s="16">
        <v>30</v>
      </c>
      <c r="E149" s="16"/>
      <c r="F149" s="24">
        <f t="shared" si="4"/>
        <v>0</v>
      </c>
      <c r="G149" s="24"/>
      <c r="H149" s="24"/>
      <c r="I149" s="24"/>
      <c r="J149" s="24"/>
      <c r="K149" s="24"/>
    </row>
    <row r="150" spans="1:11" ht="47" customHeight="1">
      <c r="A150" s="21">
        <v>104</v>
      </c>
      <c r="B150" s="20" t="s">
        <v>379</v>
      </c>
      <c r="C150" s="17" t="s">
        <v>12</v>
      </c>
      <c r="D150" s="16">
        <v>30</v>
      </c>
      <c r="E150" s="16"/>
      <c r="F150" s="24">
        <f t="shared" si="4"/>
        <v>0</v>
      </c>
      <c r="G150" s="24"/>
      <c r="H150" s="24"/>
      <c r="I150" s="24"/>
      <c r="J150" s="24"/>
      <c r="K150" s="24"/>
    </row>
    <row r="151" spans="1:11" ht="47" customHeight="1">
      <c r="A151" s="21">
        <v>105</v>
      </c>
      <c r="B151" s="20" t="s">
        <v>93</v>
      </c>
      <c r="C151" s="10" t="s">
        <v>12</v>
      </c>
      <c r="D151" s="16">
        <v>30</v>
      </c>
      <c r="E151" s="16"/>
      <c r="F151" s="24">
        <f t="shared" si="4"/>
        <v>0</v>
      </c>
      <c r="G151" s="24"/>
      <c r="H151" s="24"/>
      <c r="I151" s="24"/>
      <c r="J151" s="24"/>
      <c r="K151" s="24"/>
    </row>
    <row r="152" spans="1:11" ht="47" customHeight="1">
      <c r="A152" s="21">
        <v>106</v>
      </c>
      <c r="B152" s="20" t="s">
        <v>94</v>
      </c>
      <c r="C152" s="10" t="s">
        <v>12</v>
      </c>
      <c r="D152" s="16">
        <v>20</v>
      </c>
      <c r="E152" s="16"/>
      <c r="F152" s="24">
        <f t="shared" si="4"/>
        <v>0</v>
      </c>
      <c r="G152" s="24"/>
      <c r="H152" s="24"/>
      <c r="I152" s="24"/>
      <c r="J152" s="24"/>
      <c r="K152" s="24"/>
    </row>
    <row r="153" spans="1:11" ht="47" customHeight="1">
      <c r="A153" s="21">
        <v>107</v>
      </c>
      <c r="B153" s="20" t="s">
        <v>95</v>
      </c>
      <c r="C153" s="10" t="s">
        <v>6</v>
      </c>
      <c r="D153" s="16">
        <v>20</v>
      </c>
      <c r="E153" s="16"/>
      <c r="F153" s="24">
        <f t="shared" si="4"/>
        <v>0</v>
      </c>
      <c r="G153" s="24"/>
      <c r="H153" s="24"/>
      <c r="I153" s="24"/>
      <c r="J153" s="24"/>
      <c r="K153" s="24"/>
    </row>
    <row r="154" spans="1:11" ht="47" customHeight="1">
      <c r="A154" s="21">
        <v>108</v>
      </c>
      <c r="B154" s="20" t="s">
        <v>380</v>
      </c>
      <c r="C154" s="10" t="s">
        <v>6</v>
      </c>
      <c r="D154" s="16">
        <v>40</v>
      </c>
      <c r="E154" s="16"/>
      <c r="F154" s="24">
        <f t="shared" si="4"/>
        <v>0</v>
      </c>
      <c r="G154" s="24"/>
      <c r="H154" s="24"/>
      <c r="I154" s="24"/>
      <c r="J154" s="24"/>
      <c r="K154" s="24"/>
    </row>
    <row r="155" spans="1:11" ht="47" customHeight="1">
      <c r="A155" s="21">
        <v>109</v>
      </c>
      <c r="B155" s="20" t="s">
        <v>381</v>
      </c>
      <c r="C155" s="10" t="s">
        <v>6</v>
      </c>
      <c r="D155" s="16">
        <v>40</v>
      </c>
      <c r="E155" s="16"/>
      <c r="F155" s="24">
        <f t="shared" si="4"/>
        <v>0</v>
      </c>
      <c r="G155" s="24"/>
      <c r="H155" s="24"/>
      <c r="I155" s="24"/>
      <c r="J155" s="24"/>
      <c r="K155" s="24"/>
    </row>
    <row r="156" spans="1:11" ht="47" customHeight="1">
      <c r="A156" s="21">
        <v>110</v>
      </c>
      <c r="B156" s="20" t="s">
        <v>382</v>
      </c>
      <c r="C156" s="10" t="s">
        <v>6</v>
      </c>
      <c r="D156" s="16">
        <v>50</v>
      </c>
      <c r="E156" s="16"/>
      <c r="F156" s="24">
        <f t="shared" si="4"/>
        <v>0</v>
      </c>
      <c r="G156" s="24"/>
      <c r="H156" s="24"/>
      <c r="I156" s="24"/>
      <c r="J156" s="24"/>
      <c r="K156" s="24"/>
    </row>
    <row r="157" spans="1:11" ht="47" customHeight="1">
      <c r="A157" s="21">
        <v>111</v>
      </c>
      <c r="B157" s="20" t="s">
        <v>96</v>
      </c>
      <c r="C157" s="10" t="s">
        <v>6</v>
      </c>
      <c r="D157" s="16">
        <v>10</v>
      </c>
      <c r="E157" s="16"/>
      <c r="F157" s="24">
        <f t="shared" si="4"/>
        <v>0</v>
      </c>
      <c r="G157" s="24"/>
      <c r="H157" s="24"/>
      <c r="I157" s="24"/>
      <c r="J157" s="24"/>
      <c r="K157" s="24"/>
    </row>
    <row r="158" spans="1:11" ht="47" customHeight="1">
      <c r="A158" s="21">
        <v>112</v>
      </c>
      <c r="B158" s="20" t="s">
        <v>383</v>
      </c>
      <c r="C158" s="10" t="s">
        <v>12</v>
      </c>
      <c r="D158" s="21">
        <v>10</v>
      </c>
      <c r="E158" s="21"/>
      <c r="F158" s="24">
        <f t="shared" si="4"/>
        <v>0</v>
      </c>
      <c r="G158" s="24"/>
      <c r="H158" s="24"/>
      <c r="I158" s="24"/>
      <c r="J158" s="24"/>
      <c r="K158" s="24"/>
    </row>
    <row r="159" spans="1:11" ht="47" customHeight="1">
      <c r="A159" s="21">
        <v>113</v>
      </c>
      <c r="B159" s="20" t="s">
        <v>384</v>
      </c>
      <c r="C159" s="10" t="s">
        <v>6</v>
      </c>
      <c r="D159" s="21">
        <v>30</v>
      </c>
      <c r="E159" s="21"/>
      <c r="F159" s="24">
        <f t="shared" si="4"/>
        <v>0</v>
      </c>
      <c r="G159" s="24"/>
      <c r="H159" s="24"/>
      <c r="I159" s="24"/>
      <c r="J159" s="24"/>
      <c r="K159" s="24"/>
    </row>
    <row r="160" spans="1:11" ht="47" customHeight="1">
      <c r="A160" s="21">
        <v>114</v>
      </c>
      <c r="B160" s="20" t="s">
        <v>363</v>
      </c>
      <c r="C160" s="10" t="s">
        <v>6</v>
      </c>
      <c r="D160" s="16">
        <v>30</v>
      </c>
      <c r="E160" s="16"/>
      <c r="F160" s="24">
        <f t="shared" si="4"/>
        <v>0</v>
      </c>
      <c r="G160" s="24"/>
      <c r="H160" s="24"/>
      <c r="I160" s="24"/>
      <c r="J160" s="24"/>
      <c r="K160" s="24"/>
    </row>
    <row r="161" spans="1:11" ht="47" customHeight="1">
      <c r="A161" s="21">
        <v>115</v>
      </c>
      <c r="B161" s="24" t="s">
        <v>355</v>
      </c>
      <c r="C161" s="10" t="s">
        <v>6</v>
      </c>
      <c r="D161" s="16">
        <v>5</v>
      </c>
      <c r="E161" s="16"/>
      <c r="F161" s="24">
        <f t="shared" si="4"/>
        <v>0</v>
      </c>
      <c r="G161" s="24"/>
      <c r="H161" s="24"/>
      <c r="I161" s="24"/>
      <c r="J161" s="24"/>
      <c r="K161" s="24"/>
    </row>
    <row r="162" spans="1:11" ht="47" customHeight="1">
      <c r="A162" s="21">
        <v>116</v>
      </c>
      <c r="B162" s="24" t="s">
        <v>356</v>
      </c>
      <c r="C162" s="10" t="s">
        <v>6</v>
      </c>
      <c r="D162" s="16">
        <v>5</v>
      </c>
      <c r="E162" s="16"/>
      <c r="F162" s="24">
        <f t="shared" si="4"/>
        <v>0</v>
      </c>
      <c r="G162" s="24"/>
      <c r="H162" s="24"/>
      <c r="I162" s="24"/>
      <c r="J162" s="24"/>
      <c r="K162" s="24"/>
    </row>
    <row r="163" spans="1:11" ht="47" customHeight="1">
      <c r="A163" s="21">
        <v>117</v>
      </c>
      <c r="B163" s="20" t="s">
        <v>97</v>
      </c>
      <c r="C163" s="10" t="s">
        <v>12</v>
      </c>
      <c r="D163" s="16">
        <v>30</v>
      </c>
      <c r="E163" s="16"/>
      <c r="F163" s="24">
        <f t="shared" si="4"/>
        <v>0</v>
      </c>
      <c r="G163" s="24"/>
      <c r="H163" s="24"/>
      <c r="I163" s="24"/>
      <c r="J163" s="24"/>
      <c r="K163" s="24"/>
    </row>
    <row r="164" spans="1:11" ht="47" customHeight="1">
      <c r="A164" s="21">
        <v>118</v>
      </c>
      <c r="B164" s="18" t="s">
        <v>98</v>
      </c>
      <c r="C164" s="10" t="s">
        <v>12</v>
      </c>
      <c r="D164" s="16">
        <v>30</v>
      </c>
      <c r="E164" s="16"/>
      <c r="F164" s="24">
        <f t="shared" si="4"/>
        <v>0</v>
      </c>
      <c r="G164" s="24"/>
      <c r="H164" s="24"/>
      <c r="I164" s="24"/>
      <c r="J164" s="24"/>
      <c r="K164" s="24"/>
    </row>
    <row r="165" spans="1:11" ht="47" customHeight="1">
      <c r="A165" s="21">
        <v>119</v>
      </c>
      <c r="B165" s="20" t="s">
        <v>457</v>
      </c>
      <c r="C165" s="10" t="s">
        <v>6</v>
      </c>
      <c r="D165" s="16">
        <v>5</v>
      </c>
      <c r="E165" s="16"/>
      <c r="F165" s="24">
        <f t="shared" si="4"/>
        <v>0</v>
      </c>
      <c r="G165" s="24"/>
      <c r="H165" s="24"/>
      <c r="I165" s="24"/>
      <c r="J165" s="24"/>
      <c r="K165" s="24"/>
    </row>
    <row r="166" spans="1:11" ht="47" customHeight="1">
      <c r="A166" s="21">
        <v>120</v>
      </c>
      <c r="B166" s="20" t="s">
        <v>99</v>
      </c>
      <c r="C166" s="10" t="s">
        <v>12</v>
      </c>
      <c r="D166" s="16">
        <v>10</v>
      </c>
      <c r="E166" s="16"/>
      <c r="F166" s="24">
        <f t="shared" si="4"/>
        <v>0</v>
      </c>
      <c r="G166" s="24"/>
      <c r="H166" s="24"/>
      <c r="I166" s="24"/>
      <c r="J166" s="24"/>
      <c r="K166" s="24"/>
    </row>
    <row r="167" spans="1:11" ht="47" customHeight="1">
      <c r="A167" s="21">
        <v>121</v>
      </c>
      <c r="B167" s="20" t="s">
        <v>100</v>
      </c>
      <c r="C167" s="10" t="s">
        <v>12</v>
      </c>
      <c r="D167" s="16">
        <v>10</v>
      </c>
      <c r="E167" s="16"/>
      <c r="F167" s="24">
        <f t="shared" si="4"/>
        <v>0</v>
      </c>
      <c r="G167" s="24"/>
      <c r="H167" s="24"/>
      <c r="I167" s="24"/>
      <c r="J167" s="24"/>
      <c r="K167" s="24"/>
    </row>
    <row r="168" spans="1:11" ht="47" customHeight="1">
      <c r="A168" s="21">
        <v>122</v>
      </c>
      <c r="B168" s="20" t="s">
        <v>333</v>
      </c>
      <c r="C168" s="10" t="s">
        <v>12</v>
      </c>
      <c r="D168" s="16">
        <v>10</v>
      </c>
      <c r="E168" s="16"/>
      <c r="F168" s="24">
        <f t="shared" si="4"/>
        <v>0</v>
      </c>
      <c r="G168" s="24"/>
      <c r="H168" s="24"/>
      <c r="I168" s="24"/>
      <c r="J168" s="24"/>
      <c r="K168" s="24"/>
    </row>
    <row r="169" spans="1:11" ht="47" customHeight="1">
      <c r="A169" s="21">
        <v>123</v>
      </c>
      <c r="B169" s="20" t="s">
        <v>332</v>
      </c>
      <c r="C169" s="17" t="s">
        <v>12</v>
      </c>
      <c r="D169" s="16">
        <v>10</v>
      </c>
      <c r="E169" s="16"/>
      <c r="F169" s="24">
        <f t="shared" si="4"/>
        <v>0</v>
      </c>
      <c r="G169" s="24"/>
      <c r="H169" s="24"/>
      <c r="I169" s="24"/>
      <c r="J169" s="24"/>
      <c r="K169" s="24"/>
    </row>
    <row r="170" spans="1:11" ht="47" customHeight="1">
      <c r="A170" s="21">
        <v>124</v>
      </c>
      <c r="B170" s="20" t="s">
        <v>385</v>
      </c>
      <c r="C170" s="10" t="s">
        <v>362</v>
      </c>
      <c r="D170" s="21">
        <v>10</v>
      </c>
      <c r="E170" s="21"/>
      <c r="F170" s="24">
        <f t="shared" si="4"/>
        <v>0</v>
      </c>
      <c r="G170" s="24"/>
      <c r="H170" s="24"/>
      <c r="I170" s="24"/>
      <c r="J170" s="24"/>
      <c r="K170" s="24"/>
    </row>
    <row r="171" spans="1:11" ht="47" customHeight="1">
      <c r="A171" s="21">
        <v>125</v>
      </c>
      <c r="B171" s="20" t="s">
        <v>101</v>
      </c>
      <c r="C171" s="10" t="s">
        <v>12</v>
      </c>
      <c r="D171" s="21">
        <v>5</v>
      </c>
      <c r="E171" s="21"/>
      <c r="F171" s="24">
        <f t="shared" si="4"/>
        <v>0</v>
      </c>
      <c r="G171" s="24"/>
      <c r="H171" s="24"/>
      <c r="I171" s="24"/>
      <c r="J171" s="24"/>
      <c r="K171" s="24"/>
    </row>
    <row r="172" spans="1:11" ht="47" customHeight="1">
      <c r="A172" s="24">
        <v>126</v>
      </c>
      <c r="B172" s="20" t="s">
        <v>102</v>
      </c>
      <c r="C172" s="10" t="s">
        <v>12</v>
      </c>
      <c r="D172" s="16">
        <v>5</v>
      </c>
      <c r="E172" s="16"/>
      <c r="F172" s="24">
        <f t="shared" si="4"/>
        <v>0</v>
      </c>
      <c r="G172" s="24"/>
      <c r="H172" s="24"/>
      <c r="I172" s="24"/>
      <c r="J172" s="24"/>
      <c r="K172" s="24"/>
    </row>
    <row r="173" spans="1:11" ht="47" customHeight="1">
      <c r="A173" s="21">
        <v>127</v>
      </c>
      <c r="B173" s="20" t="s">
        <v>103</v>
      </c>
      <c r="C173" s="10" t="s">
        <v>12</v>
      </c>
      <c r="D173" s="16">
        <v>8</v>
      </c>
      <c r="E173" s="16"/>
      <c r="F173" s="24">
        <f t="shared" si="4"/>
        <v>0</v>
      </c>
      <c r="G173" s="24"/>
      <c r="H173" s="24"/>
      <c r="I173" s="24"/>
      <c r="J173" s="24"/>
      <c r="K173" s="24"/>
    </row>
    <row r="174" spans="1:11">
      <c r="A174" s="52"/>
      <c r="B174" s="45" t="s">
        <v>104</v>
      </c>
      <c r="C174" s="51"/>
      <c r="D174" s="53"/>
      <c r="E174" s="53"/>
      <c r="F174" s="48"/>
      <c r="G174" s="48"/>
      <c r="H174" s="48"/>
      <c r="I174" s="48"/>
      <c r="J174" s="48"/>
      <c r="K174" s="48"/>
    </row>
    <row r="175" spans="1:11">
      <c r="A175" s="48"/>
      <c r="B175" s="45" t="s">
        <v>105</v>
      </c>
      <c r="C175" s="51"/>
      <c r="D175" s="53"/>
      <c r="E175" s="53"/>
      <c r="F175" s="48"/>
      <c r="G175" s="48"/>
      <c r="H175" s="48"/>
      <c r="I175" s="48"/>
      <c r="J175" s="48"/>
      <c r="K175" s="48"/>
    </row>
    <row r="176" spans="1:11">
      <c r="A176" s="48"/>
      <c r="B176" s="45" t="s">
        <v>340</v>
      </c>
      <c r="C176" s="51"/>
      <c r="D176" s="53"/>
      <c r="E176" s="53"/>
      <c r="F176" s="48"/>
      <c r="G176" s="48"/>
      <c r="H176" s="48"/>
      <c r="I176" s="48"/>
      <c r="J176" s="48"/>
      <c r="K176" s="48"/>
    </row>
    <row r="177" spans="1:11" ht="41" customHeight="1">
      <c r="A177" s="21">
        <v>128</v>
      </c>
      <c r="B177" s="20" t="s">
        <v>397</v>
      </c>
      <c r="C177" s="10" t="s">
        <v>6</v>
      </c>
      <c r="D177" s="16">
        <v>50</v>
      </c>
      <c r="E177" s="16"/>
      <c r="F177" s="24">
        <f t="shared" si="4"/>
        <v>0</v>
      </c>
      <c r="G177" s="24"/>
      <c r="H177" s="24"/>
      <c r="I177" s="24"/>
      <c r="J177" s="24"/>
      <c r="K177" s="24"/>
    </row>
    <row r="178" spans="1:11" ht="41" customHeight="1">
      <c r="A178" s="21">
        <v>129</v>
      </c>
      <c r="B178" s="20" t="s">
        <v>106</v>
      </c>
      <c r="C178" s="10" t="s">
        <v>6</v>
      </c>
      <c r="D178" s="16">
        <v>50</v>
      </c>
      <c r="E178" s="16"/>
      <c r="F178" s="24">
        <f t="shared" si="4"/>
        <v>0</v>
      </c>
      <c r="G178" s="24"/>
      <c r="H178" s="24"/>
      <c r="I178" s="24"/>
      <c r="J178" s="24"/>
      <c r="K178" s="24"/>
    </row>
    <row r="179" spans="1:11" ht="41" customHeight="1">
      <c r="A179" s="21">
        <v>130</v>
      </c>
      <c r="B179" s="20" t="s">
        <v>107</v>
      </c>
      <c r="C179" s="10" t="s">
        <v>6</v>
      </c>
      <c r="D179" s="21">
        <v>50</v>
      </c>
      <c r="E179" s="21"/>
      <c r="F179" s="24">
        <f t="shared" si="4"/>
        <v>0</v>
      </c>
      <c r="G179" s="24"/>
      <c r="H179" s="24"/>
      <c r="I179" s="24"/>
      <c r="J179" s="24"/>
      <c r="K179" s="24"/>
    </row>
    <row r="180" spans="1:11" ht="41" customHeight="1">
      <c r="A180" s="21">
        <v>131</v>
      </c>
      <c r="B180" s="20" t="s">
        <v>108</v>
      </c>
      <c r="C180" s="17" t="s">
        <v>6</v>
      </c>
      <c r="D180" s="21">
        <v>50</v>
      </c>
      <c r="E180" s="21"/>
      <c r="F180" s="24">
        <f t="shared" si="4"/>
        <v>0</v>
      </c>
      <c r="G180" s="24"/>
      <c r="H180" s="24"/>
      <c r="I180" s="24"/>
      <c r="J180" s="24"/>
      <c r="K180" s="24"/>
    </row>
    <row r="181" spans="1:11" ht="41" customHeight="1">
      <c r="A181" s="21">
        <v>132</v>
      </c>
      <c r="B181" s="20" t="s">
        <v>109</v>
      </c>
      <c r="C181" s="17" t="s">
        <v>6</v>
      </c>
      <c r="D181" s="16">
        <v>20</v>
      </c>
      <c r="E181" s="16"/>
      <c r="F181" s="24">
        <f t="shared" si="4"/>
        <v>0</v>
      </c>
      <c r="G181" s="24"/>
      <c r="H181" s="24"/>
      <c r="I181" s="24"/>
      <c r="J181" s="24"/>
      <c r="K181" s="24"/>
    </row>
    <row r="182" spans="1:11" ht="41" customHeight="1">
      <c r="A182" s="21">
        <v>133</v>
      </c>
      <c r="B182" s="20" t="s">
        <v>110</v>
      </c>
      <c r="C182" s="17" t="s">
        <v>6</v>
      </c>
      <c r="D182" s="16">
        <v>50</v>
      </c>
      <c r="E182" s="16"/>
      <c r="F182" s="24">
        <f t="shared" si="4"/>
        <v>0</v>
      </c>
      <c r="G182" s="24"/>
      <c r="H182" s="24"/>
      <c r="I182" s="24"/>
      <c r="J182" s="24"/>
      <c r="K182" s="24"/>
    </row>
    <row r="183" spans="1:11" ht="41" customHeight="1">
      <c r="A183" s="21">
        <v>134</v>
      </c>
      <c r="B183" s="20" t="s">
        <v>111</v>
      </c>
      <c r="C183" s="10" t="s">
        <v>6</v>
      </c>
      <c r="D183" s="16">
        <v>50</v>
      </c>
      <c r="E183" s="16"/>
      <c r="F183" s="24">
        <f t="shared" si="4"/>
        <v>0</v>
      </c>
      <c r="G183" s="24"/>
      <c r="H183" s="24"/>
      <c r="I183" s="24"/>
      <c r="J183" s="24"/>
      <c r="K183" s="24"/>
    </row>
    <row r="184" spans="1:11" ht="41" customHeight="1">
      <c r="A184" s="21">
        <v>135</v>
      </c>
      <c r="B184" s="20" t="s">
        <v>141</v>
      </c>
      <c r="C184" s="10" t="s">
        <v>6</v>
      </c>
      <c r="D184" s="16">
        <v>50</v>
      </c>
      <c r="E184" s="16"/>
      <c r="F184" s="24">
        <f t="shared" si="4"/>
        <v>0</v>
      </c>
      <c r="G184" s="24"/>
      <c r="H184" s="24"/>
      <c r="I184" s="24"/>
      <c r="J184" s="24"/>
      <c r="K184" s="24"/>
    </row>
    <row r="185" spans="1:11" ht="41" customHeight="1">
      <c r="A185" s="21">
        <v>136</v>
      </c>
      <c r="B185" s="20" t="s">
        <v>112</v>
      </c>
      <c r="C185" s="10" t="s">
        <v>6</v>
      </c>
      <c r="D185" s="21">
        <v>50</v>
      </c>
      <c r="E185" s="21"/>
      <c r="F185" s="24">
        <f t="shared" si="4"/>
        <v>0</v>
      </c>
      <c r="G185" s="24"/>
      <c r="H185" s="24"/>
      <c r="I185" s="24"/>
      <c r="J185" s="24"/>
      <c r="K185" s="24"/>
    </row>
    <row r="186" spans="1:11" ht="41" customHeight="1">
      <c r="A186" s="24">
        <v>137</v>
      </c>
      <c r="B186" s="20" t="s">
        <v>113</v>
      </c>
      <c r="C186" s="10" t="s">
        <v>6</v>
      </c>
      <c r="D186" s="21">
        <v>50</v>
      </c>
      <c r="E186" s="21"/>
      <c r="F186" s="24">
        <f t="shared" si="4"/>
        <v>0</v>
      </c>
      <c r="G186" s="24"/>
      <c r="H186" s="24"/>
      <c r="I186" s="24"/>
      <c r="J186" s="24"/>
      <c r="K186" s="24"/>
    </row>
    <row r="187" spans="1:11" ht="41" customHeight="1">
      <c r="A187" s="21">
        <v>138</v>
      </c>
      <c r="B187" s="20" t="s">
        <v>114</v>
      </c>
      <c r="C187" s="10" t="s">
        <v>6</v>
      </c>
      <c r="D187" s="21">
        <v>50</v>
      </c>
      <c r="E187" s="21"/>
      <c r="F187" s="24">
        <f t="shared" si="4"/>
        <v>0</v>
      </c>
      <c r="G187" s="24"/>
      <c r="H187" s="24"/>
      <c r="I187" s="24"/>
      <c r="J187" s="24"/>
      <c r="K187" s="24"/>
    </row>
    <row r="188" spans="1:11">
      <c r="A188" s="21"/>
      <c r="B188" s="45" t="s">
        <v>341</v>
      </c>
      <c r="C188" s="51"/>
      <c r="D188" s="52"/>
      <c r="E188" s="52"/>
      <c r="F188" s="48"/>
      <c r="G188" s="48"/>
      <c r="H188" s="48"/>
      <c r="I188" s="48"/>
      <c r="J188" s="48"/>
      <c r="K188" s="48"/>
    </row>
    <row r="189" spans="1:11" ht="41" customHeight="1">
      <c r="A189" s="21">
        <v>139</v>
      </c>
      <c r="B189" s="20" t="s">
        <v>334</v>
      </c>
      <c r="C189" s="10" t="s">
        <v>6</v>
      </c>
      <c r="D189" s="21">
        <v>50</v>
      </c>
      <c r="E189" s="21"/>
      <c r="F189" s="24">
        <f t="shared" si="4"/>
        <v>0</v>
      </c>
      <c r="G189" s="24"/>
      <c r="H189" s="24"/>
      <c r="I189" s="24"/>
      <c r="J189" s="24"/>
      <c r="K189" s="24"/>
    </row>
    <row r="190" spans="1:11" ht="41" customHeight="1">
      <c r="A190" s="21">
        <v>140</v>
      </c>
      <c r="B190" s="20" t="s">
        <v>335</v>
      </c>
      <c r="C190" s="10" t="s">
        <v>6</v>
      </c>
      <c r="D190" s="21">
        <v>50</v>
      </c>
      <c r="E190" s="21"/>
      <c r="F190" s="24">
        <f t="shared" si="4"/>
        <v>0</v>
      </c>
      <c r="G190" s="24"/>
      <c r="H190" s="24"/>
      <c r="I190" s="24"/>
      <c r="J190" s="24"/>
      <c r="K190" s="24"/>
    </row>
    <row r="191" spans="1:11" ht="41" customHeight="1">
      <c r="A191" s="21">
        <v>141</v>
      </c>
      <c r="B191" s="20" t="s">
        <v>336</v>
      </c>
      <c r="C191" s="10" t="s">
        <v>6</v>
      </c>
      <c r="D191" s="21">
        <v>50</v>
      </c>
      <c r="E191" s="21"/>
      <c r="F191" s="24">
        <f t="shared" si="4"/>
        <v>0</v>
      </c>
      <c r="G191" s="24"/>
      <c r="H191" s="24"/>
      <c r="I191" s="24"/>
      <c r="J191" s="24"/>
      <c r="K191" s="24"/>
    </row>
    <row r="192" spans="1:11" ht="41" customHeight="1">
      <c r="A192" s="21">
        <v>142</v>
      </c>
      <c r="B192" s="20" t="s">
        <v>140</v>
      </c>
      <c r="C192" s="10" t="s">
        <v>6</v>
      </c>
      <c r="D192" s="21">
        <v>100</v>
      </c>
      <c r="E192" s="21"/>
      <c r="F192" s="24">
        <f t="shared" si="4"/>
        <v>0</v>
      </c>
      <c r="G192" s="24"/>
      <c r="H192" s="24"/>
      <c r="I192" s="24"/>
      <c r="J192" s="24"/>
      <c r="K192" s="24"/>
    </row>
    <row r="193" spans="1:11" ht="41" customHeight="1">
      <c r="A193" s="21">
        <v>143</v>
      </c>
      <c r="B193" s="20" t="s">
        <v>139</v>
      </c>
      <c r="C193" s="10" t="s">
        <v>6</v>
      </c>
      <c r="D193" s="16">
        <v>5</v>
      </c>
      <c r="E193" s="16"/>
      <c r="F193" s="24">
        <f t="shared" si="4"/>
        <v>0</v>
      </c>
      <c r="G193" s="24"/>
      <c r="H193" s="24"/>
      <c r="I193" s="24"/>
      <c r="J193" s="24"/>
      <c r="K193" s="24"/>
    </row>
    <row r="194" spans="1:11">
      <c r="A194" s="24"/>
      <c r="B194" s="45" t="s">
        <v>342</v>
      </c>
      <c r="C194" s="51"/>
      <c r="D194" s="53"/>
      <c r="E194" s="53"/>
      <c r="F194" s="48"/>
      <c r="G194" s="48"/>
      <c r="H194" s="48"/>
      <c r="I194" s="48"/>
      <c r="J194" s="48"/>
      <c r="K194" s="48"/>
    </row>
    <row r="195" spans="1:11" ht="42" customHeight="1">
      <c r="A195" s="21">
        <v>144</v>
      </c>
      <c r="B195" s="20" t="s">
        <v>115</v>
      </c>
      <c r="C195" s="10" t="s">
        <v>6</v>
      </c>
      <c r="D195" s="16">
        <v>20</v>
      </c>
      <c r="E195" s="16"/>
      <c r="F195" s="24">
        <f t="shared" si="4"/>
        <v>0</v>
      </c>
      <c r="G195" s="24"/>
      <c r="H195" s="24"/>
      <c r="I195" s="24"/>
      <c r="J195" s="24"/>
      <c r="K195" s="24"/>
    </row>
    <row r="196" spans="1:11" ht="42" customHeight="1">
      <c r="A196" s="21">
        <v>145</v>
      </c>
      <c r="B196" s="20" t="s">
        <v>116</v>
      </c>
      <c r="C196" s="10" t="s">
        <v>6</v>
      </c>
      <c r="D196" s="16">
        <v>20</v>
      </c>
      <c r="E196" s="16"/>
      <c r="F196" s="24">
        <f t="shared" si="4"/>
        <v>0</v>
      </c>
      <c r="G196" s="24"/>
      <c r="H196" s="24"/>
      <c r="I196" s="24"/>
      <c r="J196" s="24"/>
      <c r="K196" s="24"/>
    </row>
    <row r="197" spans="1:11" ht="42" customHeight="1">
      <c r="A197" s="21">
        <v>146</v>
      </c>
      <c r="B197" s="20" t="s">
        <v>117</v>
      </c>
      <c r="C197" s="10" t="s">
        <v>6</v>
      </c>
      <c r="D197" s="16">
        <v>20</v>
      </c>
      <c r="E197" s="16"/>
      <c r="F197" s="24">
        <f t="shared" si="4"/>
        <v>0</v>
      </c>
      <c r="G197" s="24"/>
      <c r="H197" s="24"/>
      <c r="I197" s="24"/>
      <c r="J197" s="24"/>
      <c r="K197" s="24"/>
    </row>
    <row r="198" spans="1:11" ht="42" customHeight="1">
      <c r="A198" s="21">
        <v>147</v>
      </c>
      <c r="B198" s="20" t="s">
        <v>118</v>
      </c>
      <c r="C198" s="10" t="s">
        <v>6</v>
      </c>
      <c r="D198" s="16">
        <v>50</v>
      </c>
      <c r="E198" s="16"/>
      <c r="F198" s="24">
        <f t="shared" si="4"/>
        <v>0</v>
      </c>
      <c r="G198" s="24"/>
      <c r="H198" s="24"/>
      <c r="I198" s="24"/>
      <c r="J198" s="24"/>
      <c r="K198" s="24"/>
    </row>
    <row r="199" spans="1:11" ht="42" customHeight="1">
      <c r="A199" s="21">
        <v>148</v>
      </c>
      <c r="B199" s="20" t="s">
        <v>119</v>
      </c>
      <c r="C199" s="10" t="s">
        <v>6</v>
      </c>
      <c r="D199" s="16">
        <v>50</v>
      </c>
      <c r="E199" s="16"/>
      <c r="F199" s="24">
        <f t="shared" si="4"/>
        <v>0</v>
      </c>
      <c r="G199" s="24"/>
      <c r="H199" s="24"/>
      <c r="I199" s="24"/>
      <c r="J199" s="24"/>
      <c r="K199" s="24"/>
    </row>
    <row r="200" spans="1:11" ht="42" customHeight="1">
      <c r="A200" s="21">
        <v>149</v>
      </c>
      <c r="B200" s="20" t="s">
        <v>120</v>
      </c>
      <c r="C200" s="10" t="s">
        <v>6</v>
      </c>
      <c r="D200" s="16">
        <v>50</v>
      </c>
      <c r="E200" s="16"/>
      <c r="F200" s="24">
        <f t="shared" si="4"/>
        <v>0</v>
      </c>
      <c r="G200" s="24"/>
      <c r="H200" s="24"/>
      <c r="I200" s="24"/>
      <c r="J200" s="24"/>
      <c r="K200" s="24"/>
    </row>
    <row r="201" spans="1:11" ht="42" customHeight="1">
      <c r="A201" s="21">
        <v>150</v>
      </c>
      <c r="B201" s="20" t="s">
        <v>121</v>
      </c>
      <c r="C201" s="10" t="s">
        <v>6</v>
      </c>
      <c r="D201" s="21">
        <v>30</v>
      </c>
      <c r="E201" s="21"/>
      <c r="F201" s="24">
        <f t="shared" si="4"/>
        <v>0</v>
      </c>
      <c r="G201" s="24"/>
      <c r="H201" s="24"/>
      <c r="I201" s="24"/>
      <c r="J201" s="24"/>
      <c r="K201" s="24"/>
    </row>
    <row r="202" spans="1:11" ht="42" customHeight="1">
      <c r="A202" s="21">
        <v>151</v>
      </c>
      <c r="B202" s="20" t="s">
        <v>122</v>
      </c>
      <c r="C202" s="10" t="s">
        <v>6</v>
      </c>
      <c r="D202" s="16">
        <v>30</v>
      </c>
      <c r="E202" s="16"/>
      <c r="F202" s="24">
        <f t="shared" si="4"/>
        <v>0</v>
      </c>
      <c r="G202" s="24"/>
      <c r="H202" s="24"/>
      <c r="I202" s="24"/>
      <c r="J202" s="24"/>
      <c r="K202" s="24"/>
    </row>
    <row r="203" spans="1:11" ht="42" customHeight="1">
      <c r="A203" s="24">
        <v>152</v>
      </c>
      <c r="B203" s="20" t="s">
        <v>123</v>
      </c>
      <c r="C203" s="10" t="s">
        <v>6</v>
      </c>
      <c r="D203" s="16">
        <v>20</v>
      </c>
      <c r="E203" s="16"/>
      <c r="F203" s="24">
        <f t="shared" si="4"/>
        <v>0</v>
      </c>
      <c r="G203" s="24"/>
      <c r="H203" s="24"/>
      <c r="I203" s="24"/>
      <c r="J203" s="24"/>
      <c r="K203" s="24"/>
    </row>
    <row r="204" spans="1:11" ht="42" customHeight="1">
      <c r="A204" s="21">
        <v>153</v>
      </c>
      <c r="B204" s="20" t="s">
        <v>124</v>
      </c>
      <c r="C204" s="10" t="s">
        <v>6</v>
      </c>
      <c r="D204" s="16">
        <v>50</v>
      </c>
      <c r="E204" s="16"/>
      <c r="F204" s="24">
        <f t="shared" si="4"/>
        <v>0</v>
      </c>
      <c r="G204" s="24"/>
      <c r="H204" s="24"/>
      <c r="I204" s="24"/>
      <c r="J204" s="24"/>
      <c r="K204" s="24"/>
    </row>
    <row r="205" spans="1:11" ht="42" customHeight="1">
      <c r="A205" s="21">
        <v>154</v>
      </c>
      <c r="B205" s="20" t="s">
        <v>125</v>
      </c>
      <c r="C205" s="10" t="s">
        <v>6</v>
      </c>
      <c r="D205" s="16">
        <v>100</v>
      </c>
      <c r="E205" s="16"/>
      <c r="F205" s="24">
        <f t="shared" ref="F205:F267" si="5">D205*E205</f>
        <v>0</v>
      </c>
      <c r="G205" s="24"/>
      <c r="H205" s="24"/>
      <c r="I205" s="24"/>
      <c r="J205" s="24"/>
      <c r="K205" s="24"/>
    </row>
    <row r="206" spans="1:11" ht="42" customHeight="1">
      <c r="A206" s="21">
        <v>155</v>
      </c>
      <c r="B206" s="20" t="s">
        <v>126</v>
      </c>
      <c r="C206" s="10" t="s">
        <v>6</v>
      </c>
      <c r="D206" s="16">
        <v>50</v>
      </c>
      <c r="E206" s="16"/>
      <c r="F206" s="24">
        <f t="shared" si="5"/>
        <v>0</v>
      </c>
      <c r="G206" s="24"/>
      <c r="H206" s="24"/>
      <c r="I206" s="24"/>
      <c r="J206" s="24"/>
      <c r="K206" s="24"/>
    </row>
    <row r="207" spans="1:11" ht="42" customHeight="1">
      <c r="A207" s="21">
        <v>156</v>
      </c>
      <c r="B207" s="20" t="s">
        <v>127</v>
      </c>
      <c r="C207" s="10" t="s">
        <v>6</v>
      </c>
      <c r="D207" s="16">
        <v>50</v>
      </c>
      <c r="E207" s="16"/>
      <c r="F207" s="24">
        <f t="shared" si="5"/>
        <v>0</v>
      </c>
      <c r="G207" s="24"/>
      <c r="H207" s="24"/>
      <c r="I207" s="24"/>
      <c r="J207" s="24"/>
      <c r="K207" s="24"/>
    </row>
    <row r="208" spans="1:11" ht="42" customHeight="1">
      <c r="A208" s="21">
        <v>157</v>
      </c>
      <c r="B208" s="20" t="s">
        <v>128</v>
      </c>
      <c r="C208" s="10" t="s">
        <v>6</v>
      </c>
      <c r="D208" s="16">
        <v>30</v>
      </c>
      <c r="E208" s="16"/>
      <c r="F208" s="24">
        <f t="shared" si="5"/>
        <v>0</v>
      </c>
      <c r="G208" s="24"/>
      <c r="H208" s="24"/>
      <c r="I208" s="24"/>
      <c r="J208" s="24"/>
      <c r="K208" s="24"/>
    </row>
    <row r="209" spans="1:11" ht="42" customHeight="1">
      <c r="A209" s="21">
        <v>158</v>
      </c>
      <c r="B209" s="20" t="s">
        <v>129</v>
      </c>
      <c r="C209" s="10" t="s">
        <v>6</v>
      </c>
      <c r="D209" s="16">
        <v>50</v>
      </c>
      <c r="E209" s="16"/>
      <c r="F209" s="24">
        <f t="shared" si="5"/>
        <v>0</v>
      </c>
      <c r="G209" s="24"/>
      <c r="H209" s="24"/>
      <c r="I209" s="24"/>
      <c r="J209" s="24"/>
      <c r="K209" s="24"/>
    </row>
    <row r="210" spans="1:11" ht="42" customHeight="1">
      <c r="A210" s="21">
        <v>159</v>
      </c>
      <c r="B210" s="20" t="s">
        <v>130</v>
      </c>
      <c r="C210" s="10" t="s">
        <v>6</v>
      </c>
      <c r="D210" s="16">
        <v>50</v>
      </c>
      <c r="E210" s="16"/>
      <c r="F210" s="24">
        <f t="shared" si="5"/>
        <v>0</v>
      </c>
      <c r="G210" s="24"/>
      <c r="H210" s="24"/>
      <c r="I210" s="24"/>
      <c r="J210" s="24"/>
      <c r="K210" s="24"/>
    </row>
    <row r="211" spans="1:11" ht="42" customHeight="1">
      <c r="A211" s="21">
        <v>160</v>
      </c>
      <c r="B211" s="20" t="s">
        <v>131</v>
      </c>
      <c r="C211" s="10" t="s">
        <v>6</v>
      </c>
      <c r="D211" s="21">
        <v>30</v>
      </c>
      <c r="E211" s="21"/>
      <c r="F211" s="24">
        <f t="shared" si="5"/>
        <v>0</v>
      </c>
      <c r="G211" s="24"/>
      <c r="H211" s="24"/>
      <c r="I211" s="24"/>
      <c r="J211" s="24"/>
      <c r="K211" s="24"/>
    </row>
    <row r="212" spans="1:11" ht="42" customHeight="1">
      <c r="A212" s="21">
        <v>161</v>
      </c>
      <c r="B212" s="20" t="s">
        <v>132</v>
      </c>
      <c r="C212" s="10" t="s">
        <v>6</v>
      </c>
      <c r="D212" s="21">
        <v>30</v>
      </c>
      <c r="E212" s="21"/>
      <c r="F212" s="24">
        <f t="shared" si="5"/>
        <v>0</v>
      </c>
      <c r="G212" s="24"/>
      <c r="H212" s="24"/>
      <c r="I212" s="24"/>
      <c r="J212" s="24"/>
      <c r="K212" s="24"/>
    </row>
    <row r="213" spans="1:11" ht="42" customHeight="1">
      <c r="A213" s="21">
        <v>162</v>
      </c>
      <c r="B213" s="20" t="s">
        <v>133</v>
      </c>
      <c r="C213" s="10" t="s">
        <v>6</v>
      </c>
      <c r="D213" s="21">
        <v>20</v>
      </c>
      <c r="E213" s="21"/>
      <c r="F213" s="24">
        <f t="shared" si="5"/>
        <v>0</v>
      </c>
      <c r="G213" s="24"/>
      <c r="H213" s="24"/>
      <c r="I213" s="24"/>
      <c r="J213" s="24"/>
      <c r="K213" s="24"/>
    </row>
    <row r="214" spans="1:11" ht="42" customHeight="1">
      <c r="A214" s="21">
        <v>163</v>
      </c>
      <c r="B214" s="20" t="s">
        <v>134</v>
      </c>
      <c r="C214" s="10" t="s">
        <v>6</v>
      </c>
      <c r="D214" s="21">
        <v>50</v>
      </c>
      <c r="E214" s="21"/>
      <c r="F214" s="24">
        <f t="shared" si="5"/>
        <v>0</v>
      </c>
      <c r="G214" s="24"/>
      <c r="H214" s="24"/>
      <c r="I214" s="24"/>
      <c r="J214" s="24"/>
      <c r="K214" s="24"/>
    </row>
    <row r="215" spans="1:11" ht="42" customHeight="1">
      <c r="A215" s="21">
        <v>164</v>
      </c>
      <c r="B215" s="20" t="s">
        <v>135</v>
      </c>
      <c r="C215" s="10" t="s">
        <v>6</v>
      </c>
      <c r="D215" s="21">
        <v>50</v>
      </c>
      <c r="E215" s="21"/>
      <c r="F215" s="24">
        <f t="shared" si="5"/>
        <v>0</v>
      </c>
      <c r="G215" s="24"/>
      <c r="H215" s="24"/>
      <c r="I215" s="24"/>
      <c r="J215" s="24"/>
      <c r="K215" s="24"/>
    </row>
    <row r="216" spans="1:11" ht="42" customHeight="1">
      <c r="A216" s="21">
        <v>165</v>
      </c>
      <c r="B216" s="20" t="s">
        <v>136</v>
      </c>
      <c r="C216" s="10" t="s">
        <v>6</v>
      </c>
      <c r="D216" s="16">
        <v>50</v>
      </c>
      <c r="E216" s="16"/>
      <c r="F216" s="24">
        <f t="shared" si="5"/>
        <v>0</v>
      </c>
      <c r="G216" s="24"/>
      <c r="H216" s="24"/>
      <c r="I216" s="24"/>
      <c r="J216" s="24"/>
      <c r="K216" s="24"/>
    </row>
    <row r="217" spans="1:11" ht="42" customHeight="1">
      <c r="A217" s="21">
        <v>166</v>
      </c>
      <c r="B217" s="20" t="s">
        <v>137</v>
      </c>
      <c r="C217" s="10" t="s">
        <v>6</v>
      </c>
      <c r="D217" s="16">
        <v>10</v>
      </c>
      <c r="E217" s="16"/>
      <c r="F217" s="24">
        <f t="shared" si="5"/>
        <v>0</v>
      </c>
      <c r="G217" s="24"/>
      <c r="H217" s="24"/>
      <c r="I217" s="24"/>
      <c r="J217" s="24"/>
      <c r="K217" s="24"/>
    </row>
    <row r="218" spans="1:11" ht="42" customHeight="1">
      <c r="A218" s="21">
        <v>167</v>
      </c>
      <c r="B218" s="20" t="s">
        <v>349</v>
      </c>
      <c r="C218" s="10" t="s">
        <v>6</v>
      </c>
      <c r="D218" s="16">
        <v>5</v>
      </c>
      <c r="E218" s="16"/>
      <c r="F218" s="24">
        <f t="shared" si="5"/>
        <v>0</v>
      </c>
      <c r="G218" s="24"/>
      <c r="H218" s="24"/>
      <c r="I218" s="24"/>
      <c r="J218" s="24"/>
      <c r="K218" s="24"/>
    </row>
    <row r="219" spans="1:11" ht="42" customHeight="1">
      <c r="A219" s="21">
        <v>168</v>
      </c>
      <c r="B219" s="20" t="s">
        <v>138</v>
      </c>
      <c r="C219" s="10" t="s">
        <v>6</v>
      </c>
      <c r="D219" s="16">
        <v>5</v>
      </c>
      <c r="E219" s="16"/>
      <c r="F219" s="24">
        <f t="shared" si="5"/>
        <v>0</v>
      </c>
      <c r="G219" s="24"/>
      <c r="H219" s="24"/>
      <c r="I219" s="24"/>
      <c r="J219" s="24"/>
      <c r="K219" s="24"/>
    </row>
    <row r="220" spans="1:11" ht="42" customHeight="1">
      <c r="A220" s="21">
        <v>169</v>
      </c>
      <c r="B220" s="20" t="s">
        <v>325</v>
      </c>
      <c r="C220" s="10" t="s">
        <v>6</v>
      </c>
      <c r="D220" s="16">
        <v>100</v>
      </c>
      <c r="E220" s="16"/>
      <c r="F220" s="24">
        <f t="shared" si="5"/>
        <v>0</v>
      </c>
      <c r="G220" s="24"/>
      <c r="H220" s="24"/>
      <c r="I220" s="24"/>
      <c r="J220" s="24"/>
      <c r="K220" s="24"/>
    </row>
    <row r="221" spans="1:11">
      <c r="A221" s="21"/>
      <c r="B221" s="23" t="s">
        <v>146</v>
      </c>
      <c r="C221" s="51"/>
      <c r="D221" s="53"/>
      <c r="E221" s="53"/>
      <c r="F221" s="48"/>
      <c r="G221" s="48"/>
      <c r="H221" s="48"/>
      <c r="I221" s="48"/>
      <c r="J221" s="48"/>
      <c r="K221" s="48"/>
    </row>
    <row r="222" spans="1:11" ht="36" customHeight="1">
      <c r="A222" s="21">
        <v>170</v>
      </c>
      <c r="B222" s="20" t="s">
        <v>147</v>
      </c>
      <c r="C222" s="10" t="s">
        <v>12</v>
      </c>
      <c r="D222" s="21">
        <v>5</v>
      </c>
      <c r="E222" s="21"/>
      <c r="F222" s="24">
        <f t="shared" si="5"/>
        <v>0</v>
      </c>
      <c r="G222" s="24"/>
      <c r="H222" s="24"/>
      <c r="I222" s="24"/>
      <c r="J222" s="24"/>
      <c r="K222" s="24"/>
    </row>
    <row r="223" spans="1:11" ht="36" customHeight="1">
      <c r="A223" s="21">
        <v>171</v>
      </c>
      <c r="B223" s="20" t="s">
        <v>148</v>
      </c>
      <c r="C223" s="10" t="s">
        <v>12</v>
      </c>
      <c r="D223" s="21">
        <v>5</v>
      </c>
      <c r="E223" s="21"/>
      <c r="F223" s="24">
        <f t="shared" si="5"/>
        <v>0</v>
      </c>
      <c r="G223" s="24"/>
      <c r="H223" s="24"/>
      <c r="I223" s="24"/>
      <c r="J223" s="24"/>
      <c r="K223" s="24"/>
    </row>
    <row r="224" spans="1:11" ht="36" customHeight="1">
      <c r="A224" s="21">
        <v>172</v>
      </c>
      <c r="B224" s="20" t="s">
        <v>149</v>
      </c>
      <c r="C224" s="10" t="s">
        <v>12</v>
      </c>
      <c r="D224" s="16">
        <v>5</v>
      </c>
      <c r="E224" s="16"/>
      <c r="F224" s="24">
        <f t="shared" si="5"/>
        <v>0</v>
      </c>
      <c r="G224" s="24"/>
      <c r="H224" s="24"/>
      <c r="I224" s="24"/>
      <c r="J224" s="24"/>
      <c r="K224" s="24"/>
    </row>
    <row r="225" spans="1:11" ht="36" customHeight="1">
      <c r="A225" s="21">
        <v>173</v>
      </c>
      <c r="B225" s="20" t="s">
        <v>150</v>
      </c>
      <c r="C225" s="10" t="s">
        <v>12</v>
      </c>
      <c r="D225" s="16">
        <v>8</v>
      </c>
      <c r="E225" s="16"/>
      <c r="F225" s="24">
        <f t="shared" si="5"/>
        <v>0</v>
      </c>
      <c r="G225" s="24"/>
      <c r="H225" s="24"/>
      <c r="I225" s="24"/>
      <c r="J225" s="24"/>
      <c r="K225" s="24"/>
    </row>
    <row r="226" spans="1:11" ht="36" customHeight="1">
      <c r="A226" s="21">
        <v>174</v>
      </c>
      <c r="B226" s="20" t="s">
        <v>151</v>
      </c>
      <c r="C226" s="10" t="s">
        <v>12</v>
      </c>
      <c r="D226" s="16">
        <v>30</v>
      </c>
      <c r="E226" s="16"/>
      <c r="F226" s="24">
        <f t="shared" si="5"/>
        <v>0</v>
      </c>
      <c r="G226" s="24"/>
      <c r="H226" s="24"/>
      <c r="I226" s="24"/>
      <c r="J226" s="24"/>
      <c r="K226" s="24"/>
    </row>
    <row r="227" spans="1:11" ht="36" customHeight="1">
      <c r="A227" s="21">
        <v>175</v>
      </c>
      <c r="B227" s="20" t="s">
        <v>152</v>
      </c>
      <c r="C227" s="10" t="s">
        <v>6</v>
      </c>
      <c r="D227" s="16">
        <v>150</v>
      </c>
      <c r="E227" s="16"/>
      <c r="F227" s="24">
        <f t="shared" si="5"/>
        <v>0</v>
      </c>
      <c r="G227" s="24"/>
      <c r="H227" s="24"/>
      <c r="I227" s="24"/>
      <c r="J227" s="24"/>
      <c r="K227" s="24"/>
    </row>
    <row r="228" spans="1:11" ht="36" customHeight="1">
      <c r="A228" s="21">
        <v>176</v>
      </c>
      <c r="B228" s="20" t="s">
        <v>475</v>
      </c>
      <c r="C228" s="17" t="s">
        <v>6</v>
      </c>
      <c r="D228" s="21">
        <v>50</v>
      </c>
      <c r="E228" s="21"/>
      <c r="F228" s="24">
        <f t="shared" si="5"/>
        <v>0</v>
      </c>
      <c r="G228" s="24"/>
      <c r="H228" s="24"/>
      <c r="I228" s="24"/>
      <c r="J228" s="24"/>
      <c r="K228" s="24"/>
    </row>
    <row r="229" spans="1:11" ht="36" customHeight="1">
      <c r="A229" s="21">
        <v>177</v>
      </c>
      <c r="B229" s="20" t="s">
        <v>476</v>
      </c>
      <c r="C229" s="17" t="s">
        <v>6</v>
      </c>
      <c r="D229" s="21">
        <v>30</v>
      </c>
      <c r="E229" s="21"/>
      <c r="F229" s="24">
        <f t="shared" ref="F229" si="6">D229*E229</f>
        <v>0</v>
      </c>
      <c r="G229" s="24"/>
      <c r="H229" s="24"/>
      <c r="I229" s="24"/>
      <c r="J229" s="24"/>
      <c r="K229" s="24"/>
    </row>
    <row r="230" spans="1:11" ht="36" customHeight="1">
      <c r="A230" s="21">
        <v>178</v>
      </c>
      <c r="B230" s="20" t="s">
        <v>477</v>
      </c>
      <c r="C230" s="17" t="s">
        <v>6</v>
      </c>
      <c r="D230" s="21">
        <v>10</v>
      </c>
      <c r="E230" s="21"/>
      <c r="F230" s="24">
        <f t="shared" ref="F230" si="7">D230*E230</f>
        <v>0</v>
      </c>
      <c r="G230" s="24"/>
      <c r="H230" s="24"/>
      <c r="I230" s="24"/>
      <c r="J230" s="24"/>
      <c r="K230" s="24"/>
    </row>
    <row r="231" spans="1:11">
      <c r="A231" s="24"/>
      <c r="B231" s="45" t="s">
        <v>142</v>
      </c>
      <c r="C231" s="51"/>
      <c r="D231" s="53"/>
      <c r="E231" s="53"/>
      <c r="F231" s="48"/>
      <c r="G231" s="48"/>
      <c r="H231" s="48"/>
      <c r="I231" s="48"/>
      <c r="J231" s="48"/>
      <c r="K231" s="48"/>
    </row>
    <row r="232" spans="1:11" ht="25" customHeight="1">
      <c r="A232" s="21">
        <v>179</v>
      </c>
      <c r="B232" s="20" t="s">
        <v>143</v>
      </c>
      <c r="C232" s="10" t="s">
        <v>6</v>
      </c>
      <c r="D232" s="16">
        <v>10</v>
      </c>
      <c r="E232" s="16"/>
      <c r="F232" s="24">
        <f t="shared" si="5"/>
        <v>0</v>
      </c>
      <c r="G232" s="24"/>
      <c r="H232" s="24"/>
      <c r="I232" s="24"/>
      <c r="J232" s="24"/>
      <c r="K232" s="24"/>
    </row>
    <row r="233" spans="1:11" ht="25" customHeight="1">
      <c r="A233" s="21">
        <v>180</v>
      </c>
      <c r="B233" s="20" t="s">
        <v>144</v>
      </c>
      <c r="C233" s="10" t="s">
        <v>6</v>
      </c>
      <c r="D233" s="21">
        <v>10</v>
      </c>
      <c r="E233" s="21"/>
      <c r="F233" s="24">
        <f t="shared" si="5"/>
        <v>0</v>
      </c>
      <c r="G233" s="24"/>
      <c r="H233" s="24"/>
      <c r="I233" s="24"/>
      <c r="J233" s="24"/>
      <c r="K233" s="24"/>
    </row>
    <row r="234" spans="1:11" ht="25" customHeight="1">
      <c r="A234" s="24">
        <v>181</v>
      </c>
      <c r="B234" s="20" t="s">
        <v>145</v>
      </c>
      <c r="C234" s="17" t="s">
        <v>6</v>
      </c>
      <c r="D234" s="16">
        <v>10</v>
      </c>
      <c r="E234" s="16"/>
      <c r="F234" s="24">
        <f t="shared" si="5"/>
        <v>0</v>
      </c>
      <c r="G234" s="24"/>
      <c r="H234" s="24"/>
      <c r="I234" s="24"/>
      <c r="J234" s="24"/>
      <c r="K234" s="24"/>
    </row>
    <row r="235" spans="1:11">
      <c r="A235" s="21"/>
      <c r="B235" s="45" t="s">
        <v>153</v>
      </c>
      <c r="C235" s="46"/>
      <c r="D235" s="53"/>
      <c r="E235" s="53"/>
      <c r="F235" s="48"/>
      <c r="G235" s="48"/>
      <c r="H235" s="48"/>
      <c r="I235" s="48"/>
      <c r="J235" s="48"/>
      <c r="K235" s="48"/>
    </row>
    <row r="236" spans="1:11">
      <c r="A236" s="24"/>
      <c r="B236" s="45" t="s">
        <v>154</v>
      </c>
      <c r="C236" s="46"/>
      <c r="D236" s="53"/>
      <c r="E236" s="53"/>
      <c r="F236" s="48"/>
      <c r="G236" s="48"/>
      <c r="H236" s="48"/>
      <c r="I236" s="48"/>
      <c r="J236" s="48"/>
      <c r="K236" s="48"/>
    </row>
    <row r="237" spans="1:11" ht="41" customHeight="1">
      <c r="A237" s="21">
        <v>182</v>
      </c>
      <c r="B237" s="25" t="s">
        <v>329</v>
      </c>
      <c r="C237" s="30" t="s">
        <v>12</v>
      </c>
      <c r="D237" s="16">
        <v>5</v>
      </c>
      <c r="E237" s="16"/>
      <c r="F237" s="24">
        <f t="shared" si="5"/>
        <v>0</v>
      </c>
      <c r="G237" s="24"/>
      <c r="H237" s="24"/>
      <c r="I237" s="24"/>
      <c r="J237" s="24"/>
      <c r="K237" s="24"/>
    </row>
    <row r="238" spans="1:11" ht="41" customHeight="1">
      <c r="A238" s="21">
        <v>183</v>
      </c>
      <c r="B238" s="20" t="s">
        <v>155</v>
      </c>
      <c r="C238" s="10" t="s">
        <v>12</v>
      </c>
      <c r="D238" s="16">
        <v>70</v>
      </c>
      <c r="E238" s="16"/>
      <c r="F238" s="24">
        <f t="shared" si="5"/>
        <v>0</v>
      </c>
      <c r="G238" s="24"/>
      <c r="H238" s="24"/>
      <c r="I238" s="24"/>
      <c r="J238" s="24"/>
      <c r="K238" s="24"/>
    </row>
    <row r="239" spans="1:11" ht="41" customHeight="1">
      <c r="A239" s="21">
        <v>184</v>
      </c>
      <c r="B239" s="20" t="s">
        <v>322</v>
      </c>
      <c r="C239" s="10" t="s">
        <v>12</v>
      </c>
      <c r="D239" s="21">
        <v>150</v>
      </c>
      <c r="E239" s="21"/>
      <c r="F239" s="24">
        <f t="shared" si="5"/>
        <v>0</v>
      </c>
      <c r="G239" s="24"/>
      <c r="H239" s="24"/>
      <c r="I239" s="24"/>
      <c r="J239" s="24"/>
      <c r="K239" s="24"/>
    </row>
    <row r="240" spans="1:11" ht="41" customHeight="1">
      <c r="A240" s="21">
        <v>185</v>
      </c>
      <c r="B240" s="20" t="s">
        <v>156</v>
      </c>
      <c r="C240" s="10" t="s">
        <v>6</v>
      </c>
      <c r="D240" s="21">
        <v>5</v>
      </c>
      <c r="E240" s="21"/>
      <c r="F240" s="24">
        <f t="shared" si="5"/>
        <v>0</v>
      </c>
      <c r="G240" s="24"/>
      <c r="H240" s="24"/>
      <c r="I240" s="24"/>
      <c r="J240" s="24"/>
      <c r="K240" s="24"/>
    </row>
    <row r="241" spans="1:22" ht="41" customHeight="1">
      <c r="A241" s="21">
        <v>186</v>
      </c>
      <c r="B241" s="20" t="s">
        <v>157</v>
      </c>
      <c r="C241" s="10" t="s">
        <v>6</v>
      </c>
      <c r="D241" s="21">
        <v>5</v>
      </c>
      <c r="E241" s="21"/>
      <c r="F241" s="24">
        <f t="shared" si="5"/>
        <v>0</v>
      </c>
      <c r="G241" s="24"/>
      <c r="H241" s="24"/>
      <c r="I241" s="24"/>
      <c r="J241" s="24"/>
      <c r="K241" s="24"/>
    </row>
    <row r="242" spans="1:22" ht="41" customHeight="1">
      <c r="A242" s="21">
        <v>187</v>
      </c>
      <c r="B242" s="20" t="s">
        <v>158</v>
      </c>
      <c r="C242" s="10" t="s">
        <v>6</v>
      </c>
      <c r="D242" s="16">
        <v>15</v>
      </c>
      <c r="E242" s="16"/>
      <c r="F242" s="24">
        <f t="shared" si="5"/>
        <v>0</v>
      </c>
      <c r="G242" s="24"/>
      <c r="H242" s="24"/>
      <c r="I242" s="24"/>
      <c r="J242" s="24"/>
      <c r="K242" s="24"/>
    </row>
    <row r="243" spans="1:22" ht="41" customHeight="1">
      <c r="A243" s="21">
        <v>188</v>
      </c>
      <c r="B243" s="20" t="s">
        <v>159</v>
      </c>
      <c r="C243" s="10" t="s">
        <v>6</v>
      </c>
      <c r="D243" s="16">
        <v>15</v>
      </c>
      <c r="E243" s="16"/>
      <c r="F243" s="24">
        <f t="shared" si="5"/>
        <v>0</v>
      </c>
      <c r="G243" s="24"/>
      <c r="H243" s="24"/>
      <c r="I243" s="24"/>
      <c r="J243" s="24"/>
      <c r="K243" s="24"/>
    </row>
    <row r="244" spans="1:22" ht="41" customHeight="1">
      <c r="A244" s="21">
        <v>189</v>
      </c>
      <c r="B244" s="20" t="s">
        <v>160</v>
      </c>
      <c r="C244" s="10" t="s">
        <v>12</v>
      </c>
      <c r="D244" s="16">
        <v>15</v>
      </c>
      <c r="E244" s="16"/>
      <c r="F244" s="24">
        <f t="shared" si="5"/>
        <v>0</v>
      </c>
      <c r="G244" s="24"/>
      <c r="H244" s="24"/>
      <c r="I244" s="24"/>
      <c r="J244" s="24"/>
      <c r="K244" s="24"/>
    </row>
    <row r="245" spans="1:22" s="4" customFormat="1" ht="41" customHeight="1">
      <c r="A245" s="21">
        <v>190</v>
      </c>
      <c r="B245" s="20" t="s">
        <v>161</v>
      </c>
      <c r="C245" s="10" t="s">
        <v>12</v>
      </c>
      <c r="D245" s="16">
        <v>20</v>
      </c>
      <c r="E245" s="16"/>
      <c r="F245" s="24">
        <f t="shared" si="5"/>
        <v>0</v>
      </c>
      <c r="G245" s="13"/>
      <c r="H245" s="44"/>
      <c r="I245" s="40"/>
      <c r="J245" s="41"/>
      <c r="K245" s="42"/>
      <c r="L245" s="8"/>
      <c r="M245" s="8"/>
      <c r="N245" s="9"/>
      <c r="O245" s="9"/>
      <c r="P245" s="9"/>
      <c r="Q245" s="9"/>
      <c r="R245" s="9"/>
      <c r="S245" s="9"/>
      <c r="T245" s="9"/>
      <c r="U245" s="9"/>
      <c r="V245" s="9"/>
    </row>
    <row r="246" spans="1:22" ht="41" customHeight="1">
      <c r="A246" s="21">
        <v>191</v>
      </c>
      <c r="B246" s="20" t="s">
        <v>162</v>
      </c>
      <c r="C246" s="10" t="s">
        <v>12</v>
      </c>
      <c r="D246" s="16">
        <v>30</v>
      </c>
      <c r="E246" s="16"/>
      <c r="F246" s="24">
        <f t="shared" si="5"/>
        <v>0</v>
      </c>
      <c r="G246" s="24"/>
      <c r="H246" s="24"/>
      <c r="I246" s="24"/>
      <c r="J246" s="24"/>
      <c r="K246" s="24"/>
    </row>
    <row r="247" spans="1:22" ht="41" customHeight="1">
      <c r="A247" s="21">
        <v>192</v>
      </c>
      <c r="B247" s="20" t="s">
        <v>163</v>
      </c>
      <c r="C247" s="10" t="s">
        <v>12</v>
      </c>
      <c r="D247" s="16">
        <v>5</v>
      </c>
      <c r="E247" s="16"/>
      <c r="F247" s="24">
        <f t="shared" si="5"/>
        <v>0</v>
      </c>
      <c r="G247" s="24"/>
      <c r="H247" s="24"/>
      <c r="I247" s="24"/>
      <c r="J247" s="24"/>
      <c r="K247" s="24"/>
    </row>
    <row r="248" spans="1:22" ht="41" customHeight="1">
      <c r="A248" s="21">
        <v>193</v>
      </c>
      <c r="B248" s="20" t="s">
        <v>164</v>
      </c>
      <c r="C248" s="10" t="s">
        <v>12</v>
      </c>
      <c r="D248" s="21">
        <v>10</v>
      </c>
      <c r="E248" s="21"/>
      <c r="F248" s="24">
        <f t="shared" si="5"/>
        <v>0</v>
      </c>
      <c r="G248" s="24"/>
      <c r="H248" s="24"/>
      <c r="I248" s="24"/>
      <c r="J248" s="24"/>
      <c r="K248" s="24"/>
    </row>
    <row r="249" spans="1:22" ht="41" customHeight="1">
      <c r="A249" s="21">
        <v>194</v>
      </c>
      <c r="B249" s="20" t="s">
        <v>323</v>
      </c>
      <c r="C249" s="10" t="s">
        <v>6</v>
      </c>
      <c r="D249" s="16">
        <v>20</v>
      </c>
      <c r="E249" s="16"/>
      <c r="F249" s="24">
        <f t="shared" si="5"/>
        <v>0</v>
      </c>
      <c r="G249" s="24"/>
      <c r="H249" s="24"/>
      <c r="I249" s="24"/>
      <c r="J249" s="24"/>
      <c r="K249" s="24"/>
    </row>
    <row r="250" spans="1:22" ht="41" customHeight="1">
      <c r="A250" s="21">
        <v>195</v>
      </c>
      <c r="B250" s="20" t="s">
        <v>165</v>
      </c>
      <c r="C250" s="10" t="s">
        <v>12</v>
      </c>
      <c r="D250" s="16">
        <v>5</v>
      </c>
      <c r="E250" s="16"/>
      <c r="F250" s="24">
        <f t="shared" si="5"/>
        <v>0</v>
      </c>
      <c r="G250" s="24"/>
      <c r="H250" s="24"/>
      <c r="I250" s="24"/>
      <c r="J250" s="24"/>
      <c r="K250" s="24"/>
    </row>
    <row r="251" spans="1:22" ht="41" customHeight="1">
      <c r="A251" s="21">
        <v>196</v>
      </c>
      <c r="B251" s="20" t="s">
        <v>166</v>
      </c>
      <c r="C251" s="10" t="s">
        <v>12</v>
      </c>
      <c r="D251" s="16">
        <v>12</v>
      </c>
      <c r="E251" s="16"/>
      <c r="F251" s="24">
        <f t="shared" si="5"/>
        <v>0</v>
      </c>
      <c r="G251" s="24"/>
      <c r="H251" s="24"/>
      <c r="I251" s="24"/>
      <c r="J251" s="24"/>
      <c r="K251" s="24"/>
    </row>
    <row r="252" spans="1:22">
      <c r="A252" s="24"/>
      <c r="B252" s="45" t="s">
        <v>167</v>
      </c>
      <c r="C252" s="46"/>
      <c r="D252" s="53"/>
      <c r="E252" s="53"/>
      <c r="F252" s="48"/>
      <c r="G252" s="48"/>
      <c r="H252" s="48"/>
      <c r="I252" s="48"/>
      <c r="J252" s="48"/>
      <c r="K252" s="48"/>
    </row>
    <row r="253" spans="1:22" ht="43" customHeight="1">
      <c r="A253" s="21">
        <v>197</v>
      </c>
      <c r="B253" s="20" t="s">
        <v>168</v>
      </c>
      <c r="C253" s="10" t="s">
        <v>9</v>
      </c>
      <c r="D253" s="21">
        <v>20</v>
      </c>
      <c r="E253" s="21"/>
      <c r="F253" s="24">
        <f t="shared" si="5"/>
        <v>0</v>
      </c>
      <c r="G253" s="24"/>
      <c r="H253" s="24"/>
      <c r="I253" s="24"/>
      <c r="J253" s="24"/>
      <c r="K253" s="24"/>
    </row>
    <row r="254" spans="1:22" ht="43" customHeight="1">
      <c r="A254" s="21">
        <v>198</v>
      </c>
      <c r="B254" s="20" t="s">
        <v>419</v>
      </c>
      <c r="C254" s="10" t="s">
        <v>12</v>
      </c>
      <c r="D254" s="16">
        <v>20</v>
      </c>
      <c r="E254" s="16"/>
      <c r="F254" s="24">
        <f t="shared" si="5"/>
        <v>0</v>
      </c>
      <c r="G254" s="24"/>
      <c r="H254" s="24"/>
      <c r="I254" s="24"/>
      <c r="J254" s="24"/>
      <c r="K254" s="24"/>
    </row>
    <row r="255" spans="1:22" ht="43" customHeight="1">
      <c r="A255" s="21">
        <v>199</v>
      </c>
      <c r="B255" s="20" t="s">
        <v>169</v>
      </c>
      <c r="C255" s="10" t="s">
        <v>12</v>
      </c>
      <c r="D255" s="16">
        <v>20</v>
      </c>
      <c r="E255" s="16"/>
      <c r="F255" s="24">
        <f t="shared" si="5"/>
        <v>0</v>
      </c>
      <c r="G255" s="24"/>
      <c r="H255" s="24"/>
      <c r="I255" s="24"/>
      <c r="J255" s="24"/>
      <c r="K255" s="24"/>
    </row>
    <row r="256" spans="1:22" ht="43" customHeight="1">
      <c r="A256" s="21">
        <v>200</v>
      </c>
      <c r="B256" s="20" t="s">
        <v>170</v>
      </c>
      <c r="C256" s="10" t="s">
        <v>9</v>
      </c>
      <c r="D256" s="16">
        <v>10</v>
      </c>
      <c r="E256" s="16"/>
      <c r="F256" s="24">
        <f t="shared" si="5"/>
        <v>0</v>
      </c>
      <c r="G256" s="24"/>
      <c r="H256" s="24"/>
      <c r="I256" s="24"/>
      <c r="J256" s="24"/>
      <c r="K256" s="24"/>
    </row>
    <row r="257" spans="1:11" ht="43" customHeight="1">
      <c r="A257" s="21">
        <v>201</v>
      </c>
      <c r="B257" s="20" t="s">
        <v>171</v>
      </c>
      <c r="C257" s="10" t="s">
        <v>6</v>
      </c>
      <c r="D257" s="21">
        <v>15</v>
      </c>
      <c r="E257" s="21"/>
      <c r="F257" s="24">
        <f t="shared" si="5"/>
        <v>0</v>
      </c>
      <c r="G257" s="24"/>
      <c r="H257" s="24"/>
      <c r="I257" s="24"/>
      <c r="J257" s="24"/>
      <c r="K257" s="24"/>
    </row>
    <row r="258" spans="1:11" ht="43" customHeight="1">
      <c r="A258" s="21">
        <v>202</v>
      </c>
      <c r="B258" s="20" t="s">
        <v>172</v>
      </c>
      <c r="C258" s="17" t="s">
        <v>12</v>
      </c>
      <c r="D258" s="16">
        <v>15</v>
      </c>
      <c r="E258" s="16"/>
      <c r="F258" s="24">
        <f t="shared" si="5"/>
        <v>0</v>
      </c>
      <c r="G258" s="24"/>
      <c r="H258" s="24"/>
      <c r="I258" s="24"/>
      <c r="J258" s="24"/>
      <c r="K258" s="24"/>
    </row>
    <row r="259" spans="1:11" ht="43" customHeight="1">
      <c r="A259" s="21">
        <v>203</v>
      </c>
      <c r="B259" s="20" t="s">
        <v>173</v>
      </c>
      <c r="C259" s="10" t="s">
        <v>12</v>
      </c>
      <c r="D259" s="21">
        <v>15</v>
      </c>
      <c r="E259" s="21"/>
      <c r="F259" s="24">
        <f t="shared" si="5"/>
        <v>0</v>
      </c>
      <c r="G259" s="24"/>
      <c r="H259" s="24"/>
      <c r="I259" s="24"/>
      <c r="J259" s="24"/>
      <c r="K259" s="24"/>
    </row>
    <row r="260" spans="1:11" ht="43" customHeight="1">
      <c r="A260" s="21">
        <v>204</v>
      </c>
      <c r="B260" s="20" t="s">
        <v>174</v>
      </c>
      <c r="C260" s="10" t="s">
        <v>12</v>
      </c>
      <c r="D260" s="15">
        <v>20</v>
      </c>
      <c r="E260" s="15"/>
      <c r="F260" s="24">
        <f t="shared" si="5"/>
        <v>0</v>
      </c>
      <c r="G260" s="24"/>
      <c r="H260" s="24"/>
      <c r="I260" s="24"/>
      <c r="J260" s="24"/>
      <c r="K260" s="24"/>
    </row>
    <row r="261" spans="1:11" ht="43" customHeight="1">
      <c r="A261" s="21">
        <v>205</v>
      </c>
      <c r="B261" s="16" t="s">
        <v>175</v>
      </c>
      <c r="C261" s="10" t="s">
        <v>12</v>
      </c>
      <c r="D261" s="21">
        <v>30</v>
      </c>
      <c r="E261" s="21"/>
      <c r="F261" s="24">
        <f t="shared" si="5"/>
        <v>0</v>
      </c>
      <c r="G261" s="24"/>
      <c r="H261" s="24"/>
      <c r="I261" s="24"/>
      <c r="J261" s="24"/>
      <c r="K261" s="24"/>
    </row>
    <row r="262" spans="1:11">
      <c r="A262" s="21"/>
      <c r="B262" s="45" t="s">
        <v>176</v>
      </c>
      <c r="C262" s="51"/>
      <c r="D262" s="52"/>
      <c r="E262" s="52"/>
      <c r="F262" s="48"/>
      <c r="G262" s="48"/>
      <c r="H262" s="48"/>
      <c r="I262" s="48"/>
      <c r="J262" s="48"/>
      <c r="K262" s="48"/>
    </row>
    <row r="263" spans="1:11" ht="53" customHeight="1">
      <c r="A263" s="21">
        <v>206</v>
      </c>
      <c r="B263" s="20" t="s">
        <v>177</v>
      </c>
      <c r="C263" s="17" t="s">
        <v>12</v>
      </c>
      <c r="D263" s="21">
        <v>50</v>
      </c>
      <c r="E263" s="21"/>
      <c r="F263" s="24">
        <f t="shared" si="5"/>
        <v>0</v>
      </c>
      <c r="G263" s="24"/>
      <c r="H263" s="24"/>
      <c r="I263" s="24"/>
      <c r="J263" s="24"/>
      <c r="K263" s="24"/>
    </row>
    <row r="264" spans="1:11" ht="53" customHeight="1">
      <c r="A264" s="21">
        <v>207</v>
      </c>
      <c r="B264" s="20" t="s">
        <v>178</v>
      </c>
      <c r="C264" s="17" t="s">
        <v>12</v>
      </c>
      <c r="D264" s="16">
        <v>50</v>
      </c>
      <c r="E264" s="16"/>
      <c r="F264" s="24">
        <f t="shared" si="5"/>
        <v>0</v>
      </c>
      <c r="G264" s="24"/>
      <c r="H264" s="24"/>
      <c r="I264" s="24"/>
      <c r="J264" s="24"/>
      <c r="K264" s="24"/>
    </row>
    <row r="265" spans="1:11" ht="53" customHeight="1">
      <c r="A265" s="21">
        <v>208</v>
      </c>
      <c r="B265" s="20" t="s">
        <v>179</v>
      </c>
      <c r="C265" s="10" t="s">
        <v>12</v>
      </c>
      <c r="D265" s="16">
        <v>50</v>
      </c>
      <c r="E265" s="16"/>
      <c r="F265" s="24">
        <f t="shared" si="5"/>
        <v>0</v>
      </c>
      <c r="G265" s="24"/>
      <c r="H265" s="24"/>
      <c r="I265" s="24"/>
      <c r="J265" s="24"/>
      <c r="K265" s="24"/>
    </row>
    <row r="266" spans="1:11" ht="53" customHeight="1">
      <c r="A266" s="21">
        <v>209</v>
      </c>
      <c r="B266" s="20" t="s">
        <v>180</v>
      </c>
      <c r="C266" s="10" t="s">
        <v>12</v>
      </c>
      <c r="D266" s="16">
        <v>50</v>
      </c>
      <c r="E266" s="16"/>
      <c r="F266" s="24">
        <f t="shared" si="5"/>
        <v>0</v>
      </c>
      <c r="G266" s="24"/>
      <c r="H266" s="24"/>
      <c r="I266" s="24"/>
      <c r="J266" s="24"/>
      <c r="K266" s="24"/>
    </row>
    <row r="267" spans="1:11" ht="53" customHeight="1">
      <c r="A267" s="21">
        <v>210</v>
      </c>
      <c r="B267" s="20" t="s">
        <v>181</v>
      </c>
      <c r="C267" s="10" t="s">
        <v>12</v>
      </c>
      <c r="D267" s="16">
        <v>50</v>
      </c>
      <c r="E267" s="16"/>
      <c r="F267" s="24">
        <f t="shared" si="5"/>
        <v>0</v>
      </c>
      <c r="G267" s="24"/>
      <c r="H267" s="24"/>
      <c r="I267" s="24"/>
      <c r="J267" s="24"/>
      <c r="K267" s="24"/>
    </row>
    <row r="268" spans="1:11" ht="53" customHeight="1">
      <c r="A268" s="21">
        <v>211</v>
      </c>
      <c r="B268" s="20" t="s">
        <v>182</v>
      </c>
      <c r="C268" s="10" t="s">
        <v>12</v>
      </c>
      <c r="D268" s="16">
        <v>50</v>
      </c>
      <c r="E268" s="16"/>
      <c r="F268" s="24">
        <f t="shared" ref="F268:F329" si="8">D268*E268</f>
        <v>0</v>
      </c>
      <c r="G268" s="24"/>
      <c r="H268" s="24"/>
      <c r="I268" s="24"/>
      <c r="J268" s="24"/>
      <c r="K268" s="24"/>
    </row>
    <row r="269" spans="1:11" ht="32">
      <c r="A269" s="21"/>
      <c r="B269" s="45" t="s">
        <v>183</v>
      </c>
      <c r="C269" s="51"/>
      <c r="D269" s="53"/>
      <c r="E269" s="53"/>
      <c r="F269" s="48"/>
      <c r="G269" s="48"/>
      <c r="H269" s="48"/>
      <c r="I269" s="48"/>
      <c r="J269" s="48"/>
      <c r="K269" s="48"/>
    </row>
    <row r="270" spans="1:11">
      <c r="A270" s="24"/>
      <c r="B270" s="45" t="s">
        <v>184</v>
      </c>
      <c r="C270" s="46"/>
      <c r="D270" s="53"/>
      <c r="E270" s="53"/>
      <c r="F270" s="48"/>
      <c r="G270" s="48"/>
      <c r="H270" s="48"/>
      <c r="I270" s="48"/>
      <c r="J270" s="48"/>
      <c r="K270" s="48"/>
    </row>
    <row r="271" spans="1:11" ht="39" customHeight="1">
      <c r="A271" s="24">
        <v>212</v>
      </c>
      <c r="B271" s="20" t="s">
        <v>185</v>
      </c>
      <c r="C271" s="17" t="s">
        <v>9</v>
      </c>
      <c r="D271" s="16">
        <v>5</v>
      </c>
      <c r="E271" s="16"/>
      <c r="F271" s="24">
        <f t="shared" si="8"/>
        <v>0</v>
      </c>
      <c r="G271" s="24"/>
      <c r="H271" s="24"/>
      <c r="I271" s="24"/>
      <c r="J271" s="24"/>
      <c r="K271" s="24"/>
    </row>
    <row r="272" spans="1:11" ht="39" customHeight="1">
      <c r="A272" s="21">
        <v>213</v>
      </c>
      <c r="B272" s="20" t="s">
        <v>186</v>
      </c>
      <c r="C272" s="17" t="s">
        <v>9</v>
      </c>
      <c r="D272" s="15">
        <v>5</v>
      </c>
      <c r="E272" s="15"/>
      <c r="F272" s="24">
        <f t="shared" si="8"/>
        <v>0</v>
      </c>
      <c r="G272" s="24"/>
      <c r="H272" s="24"/>
      <c r="I272" s="24"/>
      <c r="J272" s="24"/>
      <c r="K272" s="24"/>
    </row>
    <row r="273" spans="1:11" ht="39" customHeight="1">
      <c r="A273" s="24">
        <v>214</v>
      </c>
      <c r="B273" s="20" t="s">
        <v>434</v>
      </c>
      <c r="C273" s="10" t="s">
        <v>6</v>
      </c>
      <c r="D273" s="15">
        <v>5</v>
      </c>
      <c r="E273" s="15"/>
      <c r="F273" s="24">
        <f t="shared" si="8"/>
        <v>0</v>
      </c>
      <c r="G273" s="24"/>
      <c r="H273" s="24"/>
      <c r="I273" s="24"/>
      <c r="J273" s="24"/>
      <c r="K273" s="24"/>
    </row>
    <row r="274" spans="1:11" ht="39" customHeight="1">
      <c r="A274" s="21">
        <v>215</v>
      </c>
      <c r="B274" s="20" t="s">
        <v>435</v>
      </c>
      <c r="C274" s="10" t="s">
        <v>6</v>
      </c>
      <c r="D274" s="15">
        <v>5</v>
      </c>
      <c r="E274" s="15"/>
      <c r="F274" s="24">
        <f t="shared" si="8"/>
        <v>0</v>
      </c>
      <c r="G274" s="24"/>
      <c r="H274" s="24"/>
      <c r="I274" s="24"/>
      <c r="J274" s="24"/>
      <c r="K274" s="24"/>
    </row>
    <row r="275" spans="1:11" ht="39" customHeight="1">
      <c r="A275" s="29">
        <v>216</v>
      </c>
      <c r="B275" s="28" t="s">
        <v>187</v>
      </c>
      <c r="C275" s="10" t="s">
        <v>6</v>
      </c>
      <c r="D275" s="16">
        <v>5</v>
      </c>
      <c r="E275" s="16"/>
      <c r="F275" s="24">
        <f t="shared" si="8"/>
        <v>0</v>
      </c>
      <c r="G275" s="24"/>
      <c r="H275" s="24"/>
      <c r="I275" s="24"/>
      <c r="J275" s="24"/>
      <c r="K275" s="24"/>
    </row>
    <row r="276" spans="1:11" ht="39" customHeight="1">
      <c r="A276" s="66">
        <v>217</v>
      </c>
      <c r="B276" s="28" t="s">
        <v>417</v>
      </c>
      <c r="C276" s="10" t="s">
        <v>6</v>
      </c>
      <c r="D276" s="16">
        <v>10</v>
      </c>
      <c r="E276" s="16"/>
      <c r="F276" s="24">
        <f t="shared" si="8"/>
        <v>0</v>
      </c>
      <c r="G276" s="24"/>
      <c r="H276" s="24"/>
      <c r="I276" s="24"/>
      <c r="J276" s="24"/>
      <c r="K276" s="24"/>
    </row>
    <row r="277" spans="1:11" ht="39" customHeight="1">
      <c r="A277" s="29">
        <v>218</v>
      </c>
      <c r="B277" s="28" t="s">
        <v>418</v>
      </c>
      <c r="C277" s="10" t="s">
        <v>6</v>
      </c>
      <c r="D277" s="16">
        <v>10</v>
      </c>
      <c r="E277" s="16"/>
      <c r="F277" s="24">
        <f t="shared" si="8"/>
        <v>0</v>
      </c>
      <c r="G277" s="24"/>
      <c r="H277" s="24"/>
      <c r="I277" s="24"/>
      <c r="J277" s="24"/>
      <c r="K277" s="24"/>
    </row>
    <row r="278" spans="1:11" ht="39" customHeight="1">
      <c r="A278" s="21">
        <v>219</v>
      </c>
      <c r="B278" s="20" t="s">
        <v>188</v>
      </c>
      <c r="C278" s="10" t="s">
        <v>6</v>
      </c>
      <c r="D278" s="16">
        <v>20</v>
      </c>
      <c r="E278" s="16"/>
      <c r="F278" s="24">
        <f t="shared" si="8"/>
        <v>0</v>
      </c>
      <c r="G278" s="24"/>
      <c r="H278" s="24"/>
      <c r="I278" s="24"/>
      <c r="J278" s="24"/>
      <c r="K278" s="24"/>
    </row>
    <row r="279" spans="1:11" ht="39" customHeight="1">
      <c r="A279" s="24">
        <v>220</v>
      </c>
      <c r="B279" s="20" t="s">
        <v>189</v>
      </c>
      <c r="C279" s="10" t="s">
        <v>6</v>
      </c>
      <c r="D279" s="21">
        <v>10</v>
      </c>
      <c r="E279" s="21"/>
      <c r="F279" s="24">
        <f t="shared" si="8"/>
        <v>0</v>
      </c>
      <c r="G279" s="24"/>
      <c r="H279" s="24"/>
      <c r="I279" s="24"/>
      <c r="J279" s="24"/>
      <c r="K279" s="24"/>
    </row>
    <row r="280" spans="1:11" ht="39" customHeight="1">
      <c r="A280" s="21">
        <v>221</v>
      </c>
      <c r="B280" s="25" t="s">
        <v>326</v>
      </c>
      <c r="C280" s="10" t="s">
        <v>6</v>
      </c>
      <c r="D280" s="16">
        <v>20</v>
      </c>
      <c r="E280" s="16"/>
      <c r="F280" s="24">
        <f t="shared" si="8"/>
        <v>0</v>
      </c>
      <c r="G280" s="24"/>
      <c r="H280" s="24"/>
      <c r="I280" s="24"/>
      <c r="J280" s="24"/>
      <c r="K280" s="24"/>
    </row>
    <row r="281" spans="1:11" ht="39" customHeight="1">
      <c r="A281" s="24">
        <v>222</v>
      </c>
      <c r="B281" s="25" t="s">
        <v>327</v>
      </c>
      <c r="C281" s="10" t="s">
        <v>6</v>
      </c>
      <c r="D281" s="16">
        <v>10</v>
      </c>
      <c r="E281" s="16"/>
      <c r="F281" s="24">
        <f t="shared" si="8"/>
        <v>0</v>
      </c>
      <c r="G281" s="24"/>
      <c r="H281" s="24"/>
      <c r="I281" s="24"/>
      <c r="J281" s="24"/>
      <c r="K281" s="24"/>
    </row>
    <row r="282" spans="1:11" ht="39" customHeight="1">
      <c r="A282" s="21">
        <v>223</v>
      </c>
      <c r="B282" s="31" t="s">
        <v>345</v>
      </c>
      <c r="C282" s="26" t="s">
        <v>6</v>
      </c>
      <c r="D282" s="16">
        <v>10</v>
      </c>
      <c r="E282" s="16"/>
      <c r="F282" s="24">
        <f t="shared" si="8"/>
        <v>0</v>
      </c>
      <c r="G282" s="24"/>
      <c r="H282" s="24"/>
      <c r="I282" s="24"/>
      <c r="J282" s="24"/>
      <c r="K282" s="24"/>
    </row>
    <row r="283" spans="1:11">
      <c r="A283" s="24"/>
      <c r="B283" s="45" t="s">
        <v>190</v>
      </c>
      <c r="C283" s="60"/>
      <c r="D283" s="53"/>
      <c r="E283" s="53"/>
      <c r="F283" s="48"/>
      <c r="G283" s="48"/>
      <c r="H283" s="48"/>
      <c r="I283" s="48"/>
      <c r="J283" s="48"/>
      <c r="K283" s="48"/>
    </row>
    <row r="284" spans="1:11" ht="35" customHeight="1">
      <c r="A284" s="21">
        <v>224</v>
      </c>
      <c r="B284" s="20" t="s">
        <v>191</v>
      </c>
      <c r="C284" s="26" t="s">
        <v>6</v>
      </c>
      <c r="D284" s="27">
        <v>10</v>
      </c>
      <c r="E284" s="27"/>
      <c r="F284" s="24">
        <f t="shared" si="8"/>
        <v>0</v>
      </c>
      <c r="G284" s="24"/>
      <c r="H284" s="24"/>
      <c r="I284" s="24"/>
      <c r="J284" s="24"/>
      <c r="K284" s="24"/>
    </row>
    <row r="285" spans="1:11" ht="35" customHeight="1">
      <c r="A285" s="21">
        <v>225</v>
      </c>
      <c r="B285" s="20" t="s">
        <v>192</v>
      </c>
      <c r="C285" s="17" t="s">
        <v>6</v>
      </c>
      <c r="D285" s="27">
        <v>20</v>
      </c>
      <c r="E285" s="27"/>
      <c r="F285" s="24">
        <f t="shared" si="8"/>
        <v>0</v>
      </c>
      <c r="G285" s="24"/>
      <c r="H285" s="24"/>
      <c r="I285" s="24"/>
      <c r="J285" s="24"/>
      <c r="K285" s="24"/>
    </row>
    <row r="286" spans="1:11" ht="35" customHeight="1">
      <c r="A286" s="21">
        <v>226</v>
      </c>
      <c r="B286" s="20" t="s">
        <v>193</v>
      </c>
      <c r="C286" s="10" t="s">
        <v>6</v>
      </c>
      <c r="D286" s="27">
        <v>10</v>
      </c>
      <c r="E286" s="27"/>
      <c r="F286" s="24">
        <f t="shared" si="8"/>
        <v>0</v>
      </c>
      <c r="G286" s="24"/>
      <c r="H286" s="24"/>
      <c r="I286" s="24"/>
      <c r="J286" s="24"/>
      <c r="K286" s="24"/>
    </row>
    <row r="287" spans="1:11" ht="35" customHeight="1">
      <c r="A287" s="21">
        <v>227</v>
      </c>
      <c r="B287" s="32" t="s">
        <v>201</v>
      </c>
      <c r="C287" s="10" t="s">
        <v>6</v>
      </c>
      <c r="D287" s="16">
        <v>20</v>
      </c>
      <c r="E287" s="16"/>
      <c r="F287" s="24">
        <f t="shared" si="8"/>
        <v>0</v>
      </c>
      <c r="G287" s="24"/>
      <c r="H287" s="24"/>
      <c r="I287" s="24"/>
      <c r="J287" s="24"/>
      <c r="K287" s="24"/>
    </row>
    <row r="288" spans="1:11" ht="35" customHeight="1">
      <c r="A288" s="21">
        <v>228</v>
      </c>
      <c r="B288" s="32" t="s">
        <v>202</v>
      </c>
      <c r="C288" s="10" t="s">
        <v>6</v>
      </c>
      <c r="D288" s="21">
        <v>20</v>
      </c>
      <c r="E288" s="21"/>
      <c r="F288" s="24">
        <f t="shared" si="8"/>
        <v>0</v>
      </c>
      <c r="G288" s="24"/>
      <c r="H288" s="24"/>
      <c r="I288" s="24"/>
      <c r="J288" s="24"/>
      <c r="K288" s="24"/>
    </row>
    <row r="289" spans="1:257" s="4" customFormat="1">
      <c r="A289" s="29"/>
      <c r="B289" s="45" t="s">
        <v>194</v>
      </c>
      <c r="C289" s="46"/>
      <c r="D289" s="53"/>
      <c r="E289" s="53"/>
      <c r="F289" s="48"/>
      <c r="G289" s="48"/>
      <c r="H289" s="48"/>
      <c r="I289" s="48"/>
      <c r="J289" s="48"/>
      <c r="K289" s="48"/>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row>
    <row r="290" spans="1:257" s="4" customFormat="1" ht="40" customHeight="1">
      <c r="A290" s="21">
        <v>229</v>
      </c>
      <c r="B290" s="20" t="s">
        <v>195</v>
      </c>
      <c r="C290" s="10" t="s">
        <v>6</v>
      </c>
      <c r="D290" s="16">
        <v>30</v>
      </c>
      <c r="E290" s="16"/>
      <c r="F290" s="24">
        <f t="shared" si="8"/>
        <v>0</v>
      </c>
      <c r="G290" s="24"/>
      <c r="H290" s="24"/>
      <c r="I290" s="24"/>
      <c r="J290" s="24"/>
      <c r="K290" s="24"/>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row>
    <row r="291" spans="1:257" s="4" customFormat="1" ht="40" customHeight="1">
      <c r="A291" s="21">
        <v>230</v>
      </c>
      <c r="B291" s="20" t="s">
        <v>196</v>
      </c>
      <c r="C291" s="10" t="s">
        <v>6</v>
      </c>
      <c r="D291" s="16">
        <v>30</v>
      </c>
      <c r="E291" s="16"/>
      <c r="F291" s="24">
        <f t="shared" si="8"/>
        <v>0</v>
      </c>
      <c r="G291" s="27"/>
      <c r="H291" s="39"/>
      <c r="I291" s="40"/>
      <c r="J291" s="41"/>
      <c r="K291" s="42"/>
      <c r="L291" s="38"/>
      <c r="M291" s="2"/>
      <c r="N291" s="3"/>
    </row>
    <row r="292" spans="1:257" ht="40" customHeight="1">
      <c r="A292" s="21">
        <v>231</v>
      </c>
      <c r="B292" s="20" t="s">
        <v>197</v>
      </c>
      <c r="C292" s="10" t="s">
        <v>6</v>
      </c>
      <c r="D292" s="16">
        <v>30</v>
      </c>
      <c r="E292" s="16"/>
      <c r="F292" s="24">
        <f t="shared" si="8"/>
        <v>0</v>
      </c>
      <c r="G292" s="27"/>
      <c r="H292" s="39"/>
      <c r="I292" s="40"/>
      <c r="J292" s="41"/>
      <c r="K292" s="42"/>
      <c r="L292" s="38"/>
      <c r="M292" s="2"/>
      <c r="N292" s="3"/>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c r="IM292" s="4"/>
      <c r="IN292" s="4"/>
      <c r="IO292" s="4"/>
      <c r="IP292" s="4"/>
      <c r="IQ292" s="4"/>
      <c r="IR292" s="4"/>
      <c r="IS292" s="4"/>
      <c r="IT292" s="4"/>
      <c r="IU292" s="4"/>
      <c r="IV292" s="4"/>
      <c r="IW292" s="4"/>
    </row>
    <row r="293" spans="1:257" ht="40" customHeight="1">
      <c r="A293" s="21">
        <v>232</v>
      </c>
      <c r="B293" s="20" t="s">
        <v>198</v>
      </c>
      <c r="C293" s="10" t="s">
        <v>6</v>
      </c>
      <c r="D293" s="16">
        <v>30</v>
      </c>
      <c r="E293" s="16"/>
      <c r="F293" s="24">
        <f t="shared" si="8"/>
        <v>0</v>
      </c>
      <c r="G293" s="27"/>
      <c r="H293" s="39"/>
      <c r="I293" s="40"/>
      <c r="J293" s="41"/>
      <c r="K293" s="42"/>
      <c r="L293" s="38"/>
      <c r="M293" s="2"/>
      <c r="N293" s="3"/>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c r="IM293" s="4"/>
      <c r="IN293" s="4"/>
      <c r="IO293" s="4"/>
      <c r="IP293" s="4"/>
      <c r="IQ293" s="4"/>
      <c r="IR293" s="4"/>
      <c r="IS293" s="4"/>
      <c r="IT293" s="4"/>
      <c r="IU293" s="4"/>
      <c r="IV293" s="4"/>
      <c r="IW293" s="4"/>
    </row>
    <row r="294" spans="1:257" ht="40" customHeight="1">
      <c r="A294" s="21">
        <v>233</v>
      </c>
      <c r="B294" s="20" t="s">
        <v>199</v>
      </c>
      <c r="C294" s="10" t="s">
        <v>6</v>
      </c>
      <c r="D294" s="16">
        <v>30</v>
      </c>
      <c r="E294" s="16"/>
      <c r="F294" s="24">
        <f t="shared" si="8"/>
        <v>0</v>
      </c>
      <c r="G294" s="24"/>
      <c r="H294" s="24"/>
      <c r="I294" s="24"/>
      <c r="J294" s="24"/>
      <c r="K294" s="24"/>
    </row>
    <row r="295" spans="1:257" ht="40" customHeight="1">
      <c r="A295" s="21">
        <v>234</v>
      </c>
      <c r="B295" s="20" t="s">
        <v>200</v>
      </c>
      <c r="C295" s="10" t="s">
        <v>6</v>
      </c>
      <c r="D295" s="16">
        <v>70</v>
      </c>
      <c r="E295" s="16"/>
      <c r="F295" s="24">
        <f t="shared" si="8"/>
        <v>0</v>
      </c>
      <c r="G295" s="24"/>
      <c r="H295" s="24"/>
      <c r="I295" s="24"/>
      <c r="J295" s="24"/>
      <c r="K295" s="24"/>
    </row>
    <row r="296" spans="1:257" s="94" customFormat="1" ht="40" customHeight="1">
      <c r="A296" s="89">
        <v>235</v>
      </c>
      <c r="B296" s="90" t="s">
        <v>203</v>
      </c>
      <c r="C296" s="91" t="s">
        <v>6</v>
      </c>
      <c r="D296" s="92">
        <v>70</v>
      </c>
      <c r="E296" s="92"/>
      <c r="F296" s="93">
        <f t="shared" si="8"/>
        <v>0</v>
      </c>
      <c r="G296" s="93"/>
      <c r="H296" s="93"/>
      <c r="I296" s="93"/>
      <c r="J296" s="93"/>
      <c r="K296" s="93"/>
    </row>
    <row r="297" spans="1:257" s="94" customFormat="1" ht="40" customHeight="1">
      <c r="A297" s="89">
        <v>236</v>
      </c>
      <c r="B297" s="90" t="s">
        <v>204</v>
      </c>
      <c r="C297" s="91" t="s">
        <v>6</v>
      </c>
      <c r="D297" s="92">
        <v>70</v>
      </c>
      <c r="E297" s="92"/>
      <c r="F297" s="93">
        <f t="shared" si="8"/>
        <v>0</v>
      </c>
      <c r="G297" s="93"/>
      <c r="H297" s="93"/>
      <c r="I297" s="93"/>
      <c r="J297" s="93"/>
      <c r="K297" s="93"/>
    </row>
    <row r="298" spans="1:257" s="94" customFormat="1" ht="40" customHeight="1">
      <c r="A298" s="89">
        <v>237</v>
      </c>
      <c r="B298" s="90" t="s">
        <v>205</v>
      </c>
      <c r="C298" s="91" t="s">
        <v>6</v>
      </c>
      <c r="D298" s="92">
        <v>20</v>
      </c>
      <c r="E298" s="92"/>
      <c r="F298" s="93">
        <f t="shared" si="8"/>
        <v>0</v>
      </c>
      <c r="G298" s="93"/>
      <c r="H298" s="93"/>
      <c r="I298" s="93"/>
      <c r="J298" s="93"/>
      <c r="K298" s="93"/>
    </row>
    <row r="299" spans="1:257">
      <c r="A299" s="24"/>
      <c r="B299" s="45" t="s">
        <v>206</v>
      </c>
      <c r="C299" s="51"/>
      <c r="D299" s="53"/>
      <c r="E299" s="53"/>
      <c r="F299" s="48"/>
      <c r="G299" s="48"/>
      <c r="H299" s="48"/>
      <c r="I299" s="48"/>
      <c r="J299" s="48"/>
      <c r="K299" s="48"/>
    </row>
    <row r="300" spans="1:257" ht="44" customHeight="1">
      <c r="A300" s="21">
        <v>238</v>
      </c>
      <c r="B300" s="20" t="s">
        <v>207</v>
      </c>
      <c r="C300" s="10" t="s">
        <v>6</v>
      </c>
      <c r="D300" s="21">
        <v>30</v>
      </c>
      <c r="E300" s="21"/>
      <c r="F300" s="24">
        <f t="shared" si="8"/>
        <v>0</v>
      </c>
      <c r="G300" s="24"/>
      <c r="H300" s="24"/>
      <c r="I300" s="24"/>
      <c r="J300" s="24"/>
      <c r="K300" s="24"/>
    </row>
    <row r="301" spans="1:257" ht="44" customHeight="1">
      <c r="A301" s="21">
        <v>239</v>
      </c>
      <c r="B301" s="20" t="s">
        <v>208</v>
      </c>
      <c r="C301" s="17" t="s">
        <v>6</v>
      </c>
      <c r="D301" s="16">
        <v>30</v>
      </c>
      <c r="E301" s="16"/>
      <c r="F301" s="24">
        <f t="shared" si="8"/>
        <v>0</v>
      </c>
      <c r="G301" s="24"/>
      <c r="H301" s="24"/>
      <c r="I301" s="24"/>
      <c r="J301" s="24"/>
      <c r="K301" s="24"/>
    </row>
    <row r="302" spans="1:257" ht="44" customHeight="1">
      <c r="A302" s="21">
        <v>240</v>
      </c>
      <c r="B302" s="20" t="s">
        <v>209</v>
      </c>
      <c r="C302" s="10" t="s">
        <v>6</v>
      </c>
      <c r="D302" s="21">
        <v>30</v>
      </c>
      <c r="E302" s="21"/>
      <c r="F302" s="24">
        <f t="shared" si="8"/>
        <v>0</v>
      </c>
      <c r="G302" s="24"/>
      <c r="H302" s="24"/>
      <c r="I302" s="24"/>
      <c r="J302" s="24"/>
      <c r="K302" s="24"/>
    </row>
    <row r="303" spans="1:257" ht="44" customHeight="1">
      <c r="A303" s="21">
        <v>241</v>
      </c>
      <c r="B303" s="20" t="s">
        <v>210</v>
      </c>
      <c r="C303" s="10" t="s">
        <v>6</v>
      </c>
      <c r="D303" s="16">
        <v>15</v>
      </c>
      <c r="E303" s="16"/>
      <c r="F303" s="24">
        <f t="shared" si="8"/>
        <v>0</v>
      </c>
      <c r="G303" s="24"/>
      <c r="H303" s="24"/>
      <c r="I303" s="24"/>
      <c r="J303" s="24"/>
      <c r="K303" s="24"/>
    </row>
    <row r="304" spans="1:257" ht="44" customHeight="1">
      <c r="A304" s="21">
        <v>242</v>
      </c>
      <c r="B304" s="20" t="s">
        <v>211</v>
      </c>
      <c r="C304" s="10" t="s">
        <v>6</v>
      </c>
      <c r="D304" s="16">
        <v>20</v>
      </c>
      <c r="E304" s="16"/>
      <c r="F304" s="24">
        <f t="shared" si="8"/>
        <v>0</v>
      </c>
      <c r="G304" s="24"/>
      <c r="H304" s="24"/>
      <c r="I304" s="24"/>
      <c r="J304" s="24"/>
      <c r="K304" s="24"/>
    </row>
    <row r="305" spans="1:11" ht="44" customHeight="1">
      <c r="A305" s="21">
        <v>243</v>
      </c>
      <c r="B305" s="20" t="s">
        <v>212</v>
      </c>
      <c r="C305" s="10" t="s">
        <v>6</v>
      </c>
      <c r="D305" s="16">
        <v>15</v>
      </c>
      <c r="E305" s="16"/>
      <c r="F305" s="24">
        <f t="shared" si="8"/>
        <v>0</v>
      </c>
      <c r="G305" s="24"/>
      <c r="H305" s="24"/>
      <c r="I305" s="24"/>
      <c r="J305" s="24"/>
      <c r="K305" s="24"/>
    </row>
    <row r="306" spans="1:11" ht="44" customHeight="1">
      <c r="A306" s="21">
        <v>243</v>
      </c>
      <c r="B306" s="20" t="s">
        <v>213</v>
      </c>
      <c r="C306" s="10" t="s">
        <v>6</v>
      </c>
      <c r="D306" s="16">
        <v>15</v>
      </c>
      <c r="E306" s="16"/>
      <c r="F306" s="24">
        <f t="shared" si="8"/>
        <v>0</v>
      </c>
      <c r="G306" s="24"/>
      <c r="H306" s="24"/>
      <c r="I306" s="24"/>
      <c r="J306" s="24"/>
      <c r="K306" s="24"/>
    </row>
    <row r="307" spans="1:11" ht="44" customHeight="1">
      <c r="A307" s="21">
        <v>244</v>
      </c>
      <c r="B307" s="20" t="s">
        <v>214</v>
      </c>
      <c r="C307" s="10" t="s">
        <v>6</v>
      </c>
      <c r="D307" s="16">
        <v>30</v>
      </c>
      <c r="E307" s="16"/>
      <c r="F307" s="24">
        <f t="shared" si="8"/>
        <v>0</v>
      </c>
      <c r="G307" s="24"/>
      <c r="H307" s="24"/>
      <c r="I307" s="24"/>
      <c r="J307" s="24"/>
      <c r="K307" s="24"/>
    </row>
    <row r="308" spans="1:11" ht="44" customHeight="1">
      <c r="A308" s="21">
        <v>245</v>
      </c>
      <c r="B308" s="20" t="s">
        <v>215</v>
      </c>
      <c r="C308" s="10" t="s">
        <v>6</v>
      </c>
      <c r="D308" s="21">
        <v>30</v>
      </c>
      <c r="E308" s="21"/>
      <c r="F308" s="24">
        <f t="shared" si="8"/>
        <v>0</v>
      </c>
      <c r="G308" s="24"/>
      <c r="H308" s="24"/>
      <c r="I308" s="24"/>
      <c r="J308" s="24"/>
      <c r="K308" s="24"/>
    </row>
    <row r="309" spans="1:11" ht="44" customHeight="1">
      <c r="A309" s="21">
        <v>246</v>
      </c>
      <c r="B309" s="20" t="s">
        <v>216</v>
      </c>
      <c r="C309" s="10" t="s">
        <v>6</v>
      </c>
      <c r="D309" s="21">
        <v>10</v>
      </c>
      <c r="E309" s="21"/>
      <c r="F309" s="24">
        <f t="shared" si="8"/>
        <v>0</v>
      </c>
      <c r="G309" s="24"/>
      <c r="H309" s="24"/>
      <c r="I309" s="24"/>
      <c r="J309" s="24"/>
      <c r="K309" s="24"/>
    </row>
    <row r="310" spans="1:11" ht="44" customHeight="1">
      <c r="A310" s="21">
        <v>247</v>
      </c>
      <c r="B310" s="20" t="s">
        <v>217</v>
      </c>
      <c r="C310" s="10" t="s">
        <v>6</v>
      </c>
      <c r="D310" s="16">
        <v>50</v>
      </c>
      <c r="E310" s="16"/>
      <c r="F310" s="24">
        <f t="shared" si="8"/>
        <v>0</v>
      </c>
      <c r="G310" s="24"/>
      <c r="H310" s="24"/>
      <c r="I310" s="24"/>
      <c r="J310" s="24"/>
      <c r="K310" s="24"/>
    </row>
    <row r="311" spans="1:11" ht="44" customHeight="1">
      <c r="A311" s="21">
        <v>248</v>
      </c>
      <c r="B311" s="20" t="s">
        <v>218</v>
      </c>
      <c r="C311" s="10" t="s">
        <v>6</v>
      </c>
      <c r="D311" s="16">
        <v>50</v>
      </c>
      <c r="E311" s="16"/>
      <c r="F311" s="24">
        <f t="shared" si="8"/>
        <v>0</v>
      </c>
      <c r="G311" s="24"/>
      <c r="H311" s="24"/>
      <c r="I311" s="24"/>
      <c r="J311" s="24"/>
      <c r="K311" s="24"/>
    </row>
    <row r="312" spans="1:11" ht="44" customHeight="1">
      <c r="A312" s="21">
        <v>249</v>
      </c>
      <c r="B312" s="18" t="s">
        <v>351</v>
      </c>
      <c r="C312" s="10" t="s">
        <v>6</v>
      </c>
      <c r="D312" s="16">
        <v>50</v>
      </c>
      <c r="E312" s="16"/>
      <c r="F312" s="24">
        <f t="shared" si="8"/>
        <v>0</v>
      </c>
      <c r="G312" s="24"/>
      <c r="H312" s="24"/>
      <c r="I312" s="24"/>
      <c r="J312" s="24"/>
      <c r="K312" s="24"/>
    </row>
    <row r="313" spans="1:11">
      <c r="A313" s="24"/>
      <c r="B313" s="45" t="s">
        <v>219</v>
      </c>
      <c r="C313" s="51"/>
      <c r="D313" s="52"/>
      <c r="E313" s="52"/>
      <c r="F313" s="48"/>
      <c r="G313" s="48"/>
      <c r="H313" s="48"/>
      <c r="I313" s="48"/>
      <c r="J313" s="48"/>
      <c r="K313" s="48"/>
    </row>
    <row r="314" spans="1:11" ht="36" customHeight="1">
      <c r="A314" s="21">
        <v>250</v>
      </c>
      <c r="B314" s="20" t="s">
        <v>220</v>
      </c>
      <c r="C314" s="17" t="s">
        <v>6</v>
      </c>
      <c r="D314" s="16">
        <v>10</v>
      </c>
      <c r="E314" s="16"/>
      <c r="F314" s="24">
        <f t="shared" si="8"/>
        <v>0</v>
      </c>
      <c r="G314" s="24"/>
      <c r="H314" s="24"/>
      <c r="I314" s="24"/>
      <c r="J314" s="24"/>
      <c r="K314" s="24"/>
    </row>
    <row r="315" spans="1:11" ht="36" customHeight="1">
      <c r="A315" s="21">
        <v>251</v>
      </c>
      <c r="B315" s="20" t="s">
        <v>221</v>
      </c>
      <c r="C315" s="17" t="s">
        <v>6</v>
      </c>
      <c r="D315" s="16">
        <v>10</v>
      </c>
      <c r="E315" s="16"/>
      <c r="F315" s="24">
        <f t="shared" si="8"/>
        <v>0</v>
      </c>
      <c r="G315" s="24"/>
      <c r="H315" s="24"/>
      <c r="I315" s="24"/>
      <c r="J315" s="24"/>
      <c r="K315" s="24"/>
    </row>
    <row r="316" spans="1:11" ht="36" customHeight="1">
      <c r="A316" s="21">
        <v>252</v>
      </c>
      <c r="B316" s="20" t="s">
        <v>222</v>
      </c>
      <c r="C316" s="10" t="s">
        <v>6</v>
      </c>
      <c r="D316" s="21">
        <v>10</v>
      </c>
      <c r="E316" s="21"/>
      <c r="F316" s="24">
        <f t="shared" si="8"/>
        <v>0</v>
      </c>
      <c r="G316" s="24"/>
      <c r="H316" s="24"/>
      <c r="I316" s="24"/>
      <c r="J316" s="24"/>
      <c r="K316" s="24"/>
    </row>
    <row r="317" spans="1:11" ht="36" customHeight="1">
      <c r="A317" s="21">
        <v>253</v>
      </c>
      <c r="B317" s="20" t="s">
        <v>223</v>
      </c>
      <c r="C317" s="10" t="s">
        <v>6</v>
      </c>
      <c r="D317" s="16">
        <v>10</v>
      </c>
      <c r="E317" s="16"/>
      <c r="F317" s="24">
        <f t="shared" si="8"/>
        <v>0</v>
      </c>
      <c r="G317" s="24"/>
      <c r="H317" s="24"/>
      <c r="I317" s="24"/>
      <c r="J317" s="24"/>
      <c r="K317" s="24"/>
    </row>
    <row r="318" spans="1:11" ht="36" customHeight="1">
      <c r="A318" s="21">
        <v>254</v>
      </c>
      <c r="B318" s="20" t="s">
        <v>224</v>
      </c>
      <c r="C318" s="10" t="s">
        <v>6</v>
      </c>
      <c r="D318" s="16">
        <v>5</v>
      </c>
      <c r="E318" s="16"/>
      <c r="F318" s="24">
        <f t="shared" si="8"/>
        <v>0</v>
      </c>
      <c r="G318" s="24"/>
      <c r="H318" s="24"/>
      <c r="I318" s="24"/>
      <c r="J318" s="24"/>
      <c r="K318" s="24"/>
    </row>
    <row r="319" spans="1:11" ht="36" customHeight="1">
      <c r="A319" s="21">
        <v>255</v>
      </c>
      <c r="B319" s="20" t="s">
        <v>346</v>
      </c>
      <c r="C319" s="10" t="s">
        <v>9</v>
      </c>
      <c r="D319" s="21">
        <v>10</v>
      </c>
      <c r="E319" s="21"/>
      <c r="F319" s="24">
        <f t="shared" si="8"/>
        <v>0</v>
      </c>
      <c r="G319" s="24"/>
      <c r="H319" s="24"/>
      <c r="I319" s="24"/>
      <c r="J319" s="24"/>
      <c r="K319" s="24"/>
    </row>
    <row r="320" spans="1:11" ht="36" customHeight="1">
      <c r="A320" s="21">
        <v>256</v>
      </c>
      <c r="B320" s="33" t="s">
        <v>347</v>
      </c>
      <c r="C320" s="10" t="s">
        <v>6</v>
      </c>
      <c r="D320" s="16">
        <v>20</v>
      </c>
      <c r="E320" s="16"/>
      <c r="F320" s="24">
        <f t="shared" si="8"/>
        <v>0</v>
      </c>
      <c r="G320" s="24"/>
      <c r="H320" s="24"/>
      <c r="I320" s="24"/>
      <c r="J320" s="24"/>
      <c r="K320" s="24"/>
    </row>
    <row r="321" spans="1:14" ht="36" customHeight="1">
      <c r="A321" s="21">
        <v>257</v>
      </c>
      <c r="B321" s="20" t="s">
        <v>359</v>
      </c>
      <c r="C321" s="10" t="s">
        <v>6</v>
      </c>
      <c r="D321" s="16">
        <v>1</v>
      </c>
      <c r="E321" s="16"/>
      <c r="F321" s="24">
        <f t="shared" si="8"/>
        <v>0</v>
      </c>
      <c r="G321" s="24"/>
      <c r="H321" s="24"/>
      <c r="I321" s="24"/>
      <c r="J321" s="24"/>
      <c r="K321" s="24"/>
    </row>
    <row r="322" spans="1:14" ht="36" customHeight="1">
      <c r="A322" s="21">
        <v>258</v>
      </c>
      <c r="B322" s="20" t="s">
        <v>360</v>
      </c>
      <c r="C322" s="12" t="s">
        <v>9</v>
      </c>
      <c r="D322" s="16">
        <v>1</v>
      </c>
      <c r="E322" s="16"/>
      <c r="F322" s="24">
        <f t="shared" si="8"/>
        <v>0</v>
      </c>
      <c r="G322" s="24"/>
      <c r="H322" s="24"/>
      <c r="I322" s="24"/>
      <c r="J322" s="24"/>
      <c r="K322" s="24"/>
    </row>
    <row r="323" spans="1:14" ht="36" customHeight="1">
      <c r="A323" s="21">
        <v>259</v>
      </c>
      <c r="B323" s="20" t="s">
        <v>338</v>
      </c>
      <c r="C323" s="10" t="s">
        <v>6</v>
      </c>
      <c r="D323" s="16">
        <v>1</v>
      </c>
      <c r="E323" s="16"/>
      <c r="F323" s="24">
        <f t="shared" si="8"/>
        <v>0</v>
      </c>
      <c r="G323" s="24"/>
      <c r="H323" s="24"/>
      <c r="I323" s="24"/>
      <c r="J323" s="24"/>
      <c r="K323" s="24"/>
    </row>
    <row r="324" spans="1:14">
      <c r="A324" s="24"/>
      <c r="B324" s="45" t="s">
        <v>225</v>
      </c>
      <c r="C324" s="51"/>
      <c r="D324" s="61"/>
      <c r="E324" s="61"/>
      <c r="F324" s="48"/>
      <c r="G324" s="48"/>
      <c r="H324" s="48"/>
      <c r="I324" s="48"/>
      <c r="J324" s="48"/>
      <c r="K324" s="48"/>
    </row>
    <row r="325" spans="1:14" ht="43" customHeight="1">
      <c r="A325" s="24">
        <v>260</v>
      </c>
      <c r="B325" s="20" t="s">
        <v>226</v>
      </c>
      <c r="C325" s="10" t="s">
        <v>12</v>
      </c>
      <c r="D325" s="16">
        <v>50</v>
      </c>
      <c r="E325" s="16"/>
      <c r="F325" s="24">
        <f t="shared" si="8"/>
        <v>0</v>
      </c>
      <c r="G325" s="24"/>
      <c r="H325" s="24"/>
      <c r="I325" s="24"/>
      <c r="J325" s="24"/>
      <c r="K325" s="24"/>
    </row>
    <row r="326" spans="1:14" ht="43" customHeight="1">
      <c r="A326" s="24">
        <v>261</v>
      </c>
      <c r="B326" s="20" t="s">
        <v>227</v>
      </c>
      <c r="C326" s="17" t="s">
        <v>12</v>
      </c>
      <c r="D326" s="16">
        <v>30</v>
      </c>
      <c r="E326" s="16"/>
      <c r="F326" s="24">
        <f t="shared" si="8"/>
        <v>0</v>
      </c>
      <c r="G326" s="24"/>
      <c r="H326" s="24"/>
      <c r="I326" s="24"/>
      <c r="J326" s="24"/>
      <c r="K326" s="24"/>
    </row>
    <row r="327" spans="1:14" ht="43" customHeight="1">
      <c r="A327" s="21">
        <v>262</v>
      </c>
      <c r="B327" s="20" t="s">
        <v>398</v>
      </c>
      <c r="C327" s="10" t="s">
        <v>6</v>
      </c>
      <c r="D327" s="15">
        <v>30</v>
      </c>
      <c r="E327" s="15"/>
      <c r="F327" s="24">
        <f t="shared" si="8"/>
        <v>0</v>
      </c>
      <c r="G327" s="24"/>
      <c r="H327" s="24"/>
      <c r="I327" s="24"/>
      <c r="J327" s="24"/>
      <c r="K327" s="24"/>
    </row>
    <row r="328" spans="1:14" ht="43" customHeight="1">
      <c r="A328" s="24">
        <v>263</v>
      </c>
      <c r="B328" s="20" t="s">
        <v>228</v>
      </c>
      <c r="C328" s="10" t="s">
        <v>12</v>
      </c>
      <c r="D328" s="15">
        <v>6</v>
      </c>
      <c r="E328" s="15"/>
      <c r="F328" s="24">
        <f t="shared" si="8"/>
        <v>0</v>
      </c>
      <c r="G328" s="24"/>
      <c r="H328" s="24"/>
      <c r="I328" s="24"/>
      <c r="J328" s="24"/>
      <c r="K328" s="24"/>
    </row>
    <row r="329" spans="1:14" ht="43" customHeight="1">
      <c r="A329" s="21">
        <v>264</v>
      </c>
      <c r="B329" s="20" t="s">
        <v>229</v>
      </c>
      <c r="C329" s="10" t="s">
        <v>12</v>
      </c>
      <c r="D329" s="21">
        <v>10</v>
      </c>
      <c r="E329" s="21"/>
      <c r="F329" s="24">
        <f t="shared" si="8"/>
        <v>0</v>
      </c>
      <c r="G329" s="24"/>
      <c r="H329" s="24"/>
      <c r="I329" s="24"/>
      <c r="J329" s="24"/>
      <c r="K329" s="24"/>
    </row>
    <row r="330" spans="1:14" s="6" customFormat="1" ht="43" customHeight="1">
      <c r="A330" s="24">
        <v>265</v>
      </c>
      <c r="B330" s="20" t="s">
        <v>230</v>
      </c>
      <c r="C330" s="10" t="s">
        <v>12</v>
      </c>
      <c r="D330" s="16">
        <v>5</v>
      </c>
      <c r="E330" s="16"/>
      <c r="F330" s="24">
        <f t="shared" ref="F330:F399" si="9">D330*E330</f>
        <v>0</v>
      </c>
      <c r="G330" s="13"/>
      <c r="H330" s="44"/>
      <c r="I330" s="40"/>
      <c r="J330" s="41"/>
      <c r="K330" s="42"/>
      <c r="L330" s="38"/>
      <c r="M330" s="2"/>
      <c r="N330" s="5"/>
    </row>
    <row r="331" spans="1:14" ht="43" customHeight="1">
      <c r="A331" s="21">
        <v>266</v>
      </c>
      <c r="B331" s="20" t="s">
        <v>399</v>
      </c>
      <c r="C331" s="10" t="s">
        <v>12</v>
      </c>
      <c r="D331" s="16">
        <v>10</v>
      </c>
      <c r="E331" s="16"/>
      <c r="F331" s="24">
        <f t="shared" si="9"/>
        <v>0</v>
      </c>
      <c r="G331" s="24"/>
      <c r="H331" s="24"/>
      <c r="I331" s="24"/>
      <c r="J331" s="24"/>
      <c r="K331" s="24"/>
    </row>
    <row r="332" spans="1:14" ht="43" customHeight="1">
      <c r="A332" s="24">
        <v>267</v>
      </c>
      <c r="B332" s="20" t="s">
        <v>231</v>
      </c>
      <c r="C332" s="10" t="s">
        <v>6</v>
      </c>
      <c r="D332" s="21">
        <v>20</v>
      </c>
      <c r="E332" s="21"/>
      <c r="F332" s="24">
        <f t="shared" si="9"/>
        <v>0</v>
      </c>
      <c r="G332" s="24"/>
      <c r="H332" s="24"/>
      <c r="I332" s="24"/>
      <c r="J332" s="24"/>
      <c r="K332" s="24"/>
    </row>
    <row r="333" spans="1:14" ht="43" customHeight="1">
      <c r="A333" s="21">
        <v>268</v>
      </c>
      <c r="B333" s="20" t="s">
        <v>232</v>
      </c>
      <c r="C333" s="10" t="s">
        <v>12</v>
      </c>
      <c r="D333" s="16">
        <v>10</v>
      </c>
      <c r="E333" s="16"/>
      <c r="F333" s="24">
        <f t="shared" si="9"/>
        <v>0</v>
      </c>
      <c r="G333" s="24"/>
      <c r="H333" s="24"/>
      <c r="I333" s="24"/>
      <c r="J333" s="24"/>
      <c r="K333" s="24"/>
    </row>
    <row r="334" spans="1:14" ht="43" customHeight="1">
      <c r="A334" s="24">
        <v>269</v>
      </c>
      <c r="B334" s="20" t="s">
        <v>233</v>
      </c>
      <c r="C334" s="10" t="s">
        <v>6</v>
      </c>
      <c r="D334" s="16">
        <v>30</v>
      </c>
      <c r="E334" s="16"/>
      <c r="F334" s="24">
        <f t="shared" si="9"/>
        <v>0</v>
      </c>
      <c r="G334" s="24"/>
      <c r="H334" s="24"/>
      <c r="I334" s="24"/>
      <c r="J334" s="24"/>
      <c r="K334" s="24"/>
    </row>
    <row r="335" spans="1:14" ht="43" customHeight="1">
      <c r="A335" s="21">
        <v>270</v>
      </c>
      <c r="B335" s="20" t="s">
        <v>234</v>
      </c>
      <c r="C335" s="10" t="s">
        <v>12</v>
      </c>
      <c r="D335" s="21">
        <v>10</v>
      </c>
      <c r="E335" s="21"/>
      <c r="F335" s="24">
        <f t="shared" si="9"/>
        <v>0</v>
      </c>
      <c r="G335" s="24"/>
      <c r="H335" s="24"/>
      <c r="I335" s="24"/>
      <c r="J335" s="24"/>
      <c r="K335" s="24"/>
    </row>
    <row r="336" spans="1:14" ht="43" customHeight="1">
      <c r="A336" s="24">
        <v>271</v>
      </c>
      <c r="B336" s="20" t="s">
        <v>235</v>
      </c>
      <c r="C336" s="10" t="s">
        <v>12</v>
      </c>
      <c r="D336" s="16">
        <v>10</v>
      </c>
      <c r="E336" s="16"/>
      <c r="F336" s="24">
        <f t="shared" si="9"/>
        <v>0</v>
      </c>
      <c r="G336" s="24"/>
      <c r="H336" s="24"/>
      <c r="I336" s="24"/>
      <c r="J336" s="24"/>
      <c r="K336" s="24"/>
    </row>
    <row r="337" spans="1:11" ht="43" customHeight="1">
      <c r="A337" s="21">
        <v>272</v>
      </c>
      <c r="B337" s="20" t="s">
        <v>236</v>
      </c>
      <c r="C337" s="10" t="s">
        <v>6</v>
      </c>
      <c r="D337" s="21">
        <v>10</v>
      </c>
      <c r="E337" s="21"/>
      <c r="F337" s="24">
        <f t="shared" si="9"/>
        <v>0</v>
      </c>
      <c r="G337" s="24"/>
      <c r="H337" s="24"/>
      <c r="I337" s="24"/>
      <c r="J337" s="24"/>
      <c r="K337" s="24"/>
    </row>
    <row r="338" spans="1:11" ht="43" customHeight="1">
      <c r="A338" s="24">
        <v>273</v>
      </c>
      <c r="B338" s="20" t="s">
        <v>237</v>
      </c>
      <c r="C338" s="17" t="s">
        <v>6</v>
      </c>
      <c r="D338" s="16">
        <v>10</v>
      </c>
      <c r="E338" s="16"/>
      <c r="F338" s="24">
        <f t="shared" si="9"/>
        <v>0</v>
      </c>
      <c r="G338" s="24"/>
      <c r="H338" s="24"/>
      <c r="I338" s="24"/>
      <c r="J338" s="24"/>
      <c r="K338" s="24"/>
    </row>
    <row r="339" spans="1:11" ht="43" customHeight="1">
      <c r="A339" s="21">
        <v>274</v>
      </c>
      <c r="B339" s="20" t="s">
        <v>238</v>
      </c>
      <c r="C339" s="10" t="s">
        <v>6</v>
      </c>
      <c r="D339" s="21">
        <v>10</v>
      </c>
      <c r="E339" s="21"/>
      <c r="F339" s="24">
        <f t="shared" si="9"/>
        <v>0</v>
      </c>
      <c r="G339" s="24"/>
      <c r="H339" s="24"/>
      <c r="I339" s="24"/>
      <c r="J339" s="24"/>
      <c r="K339" s="24"/>
    </row>
    <row r="340" spans="1:11" ht="43" customHeight="1">
      <c r="A340" s="24">
        <v>275</v>
      </c>
      <c r="B340" s="20" t="s">
        <v>239</v>
      </c>
      <c r="C340" s="10" t="s">
        <v>6</v>
      </c>
      <c r="D340" s="16">
        <v>20</v>
      </c>
      <c r="E340" s="16"/>
      <c r="F340" s="24">
        <f t="shared" si="9"/>
        <v>0</v>
      </c>
      <c r="G340" s="24"/>
      <c r="H340" s="24"/>
      <c r="I340" s="24"/>
      <c r="J340" s="24"/>
      <c r="K340" s="24"/>
    </row>
    <row r="341" spans="1:11" ht="43" customHeight="1">
      <c r="A341" s="21">
        <v>276</v>
      </c>
      <c r="B341" s="20" t="s">
        <v>240</v>
      </c>
      <c r="C341" s="10" t="s">
        <v>12</v>
      </c>
      <c r="D341" s="16">
        <v>20</v>
      </c>
      <c r="E341" s="16"/>
      <c r="F341" s="24">
        <f t="shared" si="9"/>
        <v>0</v>
      </c>
      <c r="G341" s="24"/>
      <c r="H341" s="24"/>
      <c r="I341" s="24"/>
      <c r="J341" s="24"/>
      <c r="K341" s="24"/>
    </row>
    <row r="342" spans="1:11" ht="43" customHeight="1">
      <c r="A342" s="24">
        <v>277</v>
      </c>
      <c r="B342" s="20" t="s">
        <v>241</v>
      </c>
      <c r="C342" s="10" t="s">
        <v>6</v>
      </c>
      <c r="D342" s="21">
        <v>10</v>
      </c>
      <c r="E342" s="21"/>
      <c r="F342" s="24">
        <f t="shared" si="9"/>
        <v>0</v>
      </c>
      <c r="G342" s="24"/>
      <c r="H342" s="24"/>
      <c r="I342" s="24"/>
      <c r="J342" s="24"/>
      <c r="K342" s="24"/>
    </row>
    <row r="343" spans="1:11" ht="43" customHeight="1">
      <c r="A343" s="21">
        <v>278</v>
      </c>
      <c r="B343" s="20" t="s">
        <v>242</v>
      </c>
      <c r="C343" s="10" t="s">
        <v>12</v>
      </c>
      <c r="D343" s="16">
        <v>5</v>
      </c>
      <c r="E343" s="16"/>
      <c r="F343" s="24">
        <f t="shared" si="9"/>
        <v>0</v>
      </c>
      <c r="G343" s="24"/>
      <c r="H343" s="24"/>
      <c r="I343" s="24"/>
      <c r="J343" s="24"/>
      <c r="K343" s="24"/>
    </row>
    <row r="344" spans="1:11" ht="43" customHeight="1">
      <c r="A344" s="24">
        <v>279</v>
      </c>
      <c r="B344" s="20" t="s">
        <v>243</v>
      </c>
      <c r="C344" s="10" t="s">
        <v>6</v>
      </c>
      <c r="D344" s="16">
        <v>5</v>
      </c>
      <c r="E344" s="16"/>
      <c r="F344" s="24">
        <f t="shared" si="9"/>
        <v>0</v>
      </c>
      <c r="G344" s="24"/>
      <c r="H344" s="24"/>
      <c r="I344" s="24"/>
      <c r="J344" s="24"/>
      <c r="K344" s="24"/>
    </row>
    <row r="345" spans="1:11" ht="43" customHeight="1">
      <c r="A345" s="21">
        <v>280</v>
      </c>
      <c r="B345" s="20" t="s">
        <v>244</v>
      </c>
      <c r="C345" s="10" t="s">
        <v>6</v>
      </c>
      <c r="D345" s="16">
        <v>5</v>
      </c>
      <c r="E345" s="16"/>
      <c r="F345" s="24">
        <f t="shared" si="9"/>
        <v>0</v>
      </c>
      <c r="G345" s="24"/>
      <c r="H345" s="24"/>
      <c r="I345" s="24"/>
      <c r="J345" s="24"/>
      <c r="K345" s="24"/>
    </row>
    <row r="346" spans="1:11" ht="32">
      <c r="A346" s="24"/>
      <c r="B346" s="45" t="s">
        <v>245</v>
      </c>
      <c r="C346" s="51"/>
      <c r="D346" s="53"/>
      <c r="E346" s="53"/>
      <c r="F346" s="48"/>
      <c r="G346" s="48"/>
      <c r="H346" s="48"/>
      <c r="I346" s="48"/>
      <c r="J346" s="48"/>
      <c r="K346" s="48"/>
    </row>
    <row r="347" spans="1:11" ht="52" customHeight="1">
      <c r="A347" s="21">
        <v>281</v>
      </c>
      <c r="B347" s="20" t="s">
        <v>246</v>
      </c>
      <c r="C347" s="10" t="s">
        <v>12</v>
      </c>
      <c r="D347" s="16">
        <v>30</v>
      </c>
      <c r="E347" s="16"/>
      <c r="F347" s="24">
        <f t="shared" si="9"/>
        <v>0</v>
      </c>
      <c r="G347" s="24"/>
      <c r="H347" s="24"/>
      <c r="I347" s="24"/>
      <c r="J347" s="24"/>
      <c r="K347" s="24"/>
    </row>
    <row r="348" spans="1:11" s="94" customFormat="1" ht="52" customHeight="1">
      <c r="A348" s="89">
        <v>282</v>
      </c>
      <c r="B348" s="90" t="s">
        <v>247</v>
      </c>
      <c r="C348" s="91" t="s">
        <v>12</v>
      </c>
      <c r="D348" s="95">
        <v>20</v>
      </c>
      <c r="E348" s="92"/>
      <c r="F348" s="93">
        <f t="shared" si="9"/>
        <v>0</v>
      </c>
      <c r="G348" s="93"/>
      <c r="H348" s="93"/>
      <c r="I348" s="93"/>
      <c r="J348" s="93"/>
      <c r="K348" s="93"/>
    </row>
    <row r="349" spans="1:11" ht="52" customHeight="1">
      <c r="A349" s="21">
        <v>283</v>
      </c>
      <c r="B349" s="20" t="s">
        <v>248</v>
      </c>
      <c r="C349" s="10" t="s">
        <v>12</v>
      </c>
      <c r="D349" s="16">
        <v>50</v>
      </c>
      <c r="E349" s="16"/>
      <c r="F349" s="24">
        <f t="shared" si="9"/>
        <v>0</v>
      </c>
      <c r="G349" s="24"/>
      <c r="H349" s="24"/>
      <c r="I349" s="24"/>
      <c r="J349" s="24"/>
      <c r="K349" s="24"/>
    </row>
    <row r="350" spans="1:11" ht="52" customHeight="1">
      <c r="A350" s="21">
        <v>284</v>
      </c>
      <c r="B350" s="20" t="s">
        <v>249</v>
      </c>
      <c r="C350" s="10" t="s">
        <v>12</v>
      </c>
      <c r="D350" s="16">
        <v>15</v>
      </c>
      <c r="E350" s="16"/>
      <c r="F350" s="24">
        <f t="shared" si="9"/>
        <v>0</v>
      </c>
      <c r="G350" s="24"/>
      <c r="H350" s="24"/>
      <c r="I350" s="24"/>
      <c r="J350" s="24"/>
      <c r="K350" s="24"/>
    </row>
    <row r="351" spans="1:11" s="94" customFormat="1" ht="52" customHeight="1">
      <c r="A351" s="89">
        <v>285</v>
      </c>
      <c r="B351" s="90" t="s">
        <v>400</v>
      </c>
      <c r="C351" s="91" t="s">
        <v>12</v>
      </c>
      <c r="D351" s="96">
        <v>5</v>
      </c>
      <c r="E351" s="92"/>
      <c r="F351" s="93">
        <f t="shared" si="9"/>
        <v>0</v>
      </c>
      <c r="G351" s="93"/>
      <c r="H351" s="93"/>
      <c r="I351" s="93"/>
      <c r="J351" s="93"/>
      <c r="K351" s="93"/>
    </row>
    <row r="352" spans="1:11" s="94" customFormat="1" ht="52" customHeight="1">
      <c r="A352" s="89">
        <v>286</v>
      </c>
      <c r="B352" s="90" t="s">
        <v>354</v>
      </c>
      <c r="C352" s="91" t="s">
        <v>452</v>
      </c>
      <c r="D352" s="92">
        <v>60</v>
      </c>
      <c r="E352" s="92"/>
      <c r="F352" s="93">
        <f t="shared" si="9"/>
        <v>0</v>
      </c>
      <c r="G352" s="93"/>
      <c r="H352" s="93"/>
      <c r="I352" s="93"/>
      <c r="J352" s="93"/>
      <c r="K352" s="93"/>
    </row>
    <row r="353" spans="1:11" s="94" customFormat="1" ht="52" customHeight="1">
      <c r="A353" s="89">
        <v>287</v>
      </c>
      <c r="B353" s="90" t="s">
        <v>453</v>
      </c>
      <c r="C353" s="97" t="s">
        <v>12</v>
      </c>
      <c r="D353" s="92">
        <v>5</v>
      </c>
      <c r="E353" s="92"/>
      <c r="F353" s="93">
        <f t="shared" si="9"/>
        <v>0</v>
      </c>
      <c r="G353" s="93"/>
      <c r="H353" s="93"/>
      <c r="I353" s="93"/>
      <c r="J353" s="93"/>
      <c r="K353" s="93"/>
    </row>
    <row r="354" spans="1:11" s="94" customFormat="1" ht="52" customHeight="1">
      <c r="A354" s="89">
        <v>288</v>
      </c>
      <c r="B354" s="90" t="s">
        <v>386</v>
      </c>
      <c r="C354" s="97" t="s">
        <v>12</v>
      </c>
      <c r="D354" s="89">
        <v>5</v>
      </c>
      <c r="E354" s="89"/>
      <c r="F354" s="93">
        <f t="shared" si="9"/>
        <v>0</v>
      </c>
      <c r="G354" s="93"/>
      <c r="H354" s="93"/>
      <c r="I354" s="93"/>
      <c r="J354" s="93"/>
      <c r="K354" s="93"/>
    </row>
    <row r="355" spans="1:11" s="94" customFormat="1" ht="52" customHeight="1">
      <c r="A355" s="89">
        <v>289</v>
      </c>
      <c r="B355" s="94" t="s">
        <v>468</v>
      </c>
      <c r="C355" s="91" t="s">
        <v>12</v>
      </c>
      <c r="D355" s="92">
        <v>10</v>
      </c>
      <c r="E355" s="92"/>
      <c r="F355" s="93">
        <f t="shared" si="9"/>
        <v>0</v>
      </c>
      <c r="G355" s="93"/>
      <c r="H355" s="93"/>
      <c r="I355" s="93"/>
      <c r="J355" s="93"/>
      <c r="K355" s="93"/>
    </row>
    <row r="356" spans="1:11" s="94" customFormat="1" ht="52" customHeight="1">
      <c r="A356" s="89">
        <v>290</v>
      </c>
      <c r="B356" s="94" t="s">
        <v>464</v>
      </c>
      <c r="C356" s="91" t="s">
        <v>12</v>
      </c>
      <c r="D356" s="92">
        <v>5</v>
      </c>
      <c r="E356" s="92"/>
      <c r="F356" s="93">
        <f t="shared" si="9"/>
        <v>0</v>
      </c>
      <c r="G356" s="93"/>
      <c r="H356" s="93"/>
      <c r="I356" s="93"/>
      <c r="J356" s="93"/>
      <c r="K356" s="93"/>
    </row>
    <row r="357" spans="1:11" ht="52" customHeight="1">
      <c r="A357" s="21">
        <v>298</v>
      </c>
      <c r="B357" s="20" t="s">
        <v>466</v>
      </c>
      <c r="C357" s="10" t="s">
        <v>12</v>
      </c>
      <c r="D357" s="16">
        <v>10</v>
      </c>
      <c r="E357" s="16"/>
      <c r="F357" s="24">
        <f t="shared" si="9"/>
        <v>0</v>
      </c>
      <c r="G357" s="24"/>
      <c r="H357" s="24"/>
      <c r="I357" s="24"/>
      <c r="J357" s="24"/>
      <c r="K357" s="24"/>
    </row>
    <row r="358" spans="1:11" ht="52" customHeight="1">
      <c r="A358" s="21">
        <v>291</v>
      </c>
      <c r="B358" s="20" t="s">
        <v>465</v>
      </c>
      <c r="C358" s="10" t="s">
        <v>467</v>
      </c>
      <c r="D358" s="16">
        <v>10</v>
      </c>
      <c r="E358" s="16"/>
      <c r="F358" s="24">
        <f t="shared" si="9"/>
        <v>0</v>
      </c>
      <c r="G358" s="24"/>
      <c r="H358" s="24"/>
      <c r="I358" s="24"/>
      <c r="J358" s="24"/>
      <c r="K358" s="24"/>
    </row>
    <row r="359" spans="1:11" s="94" customFormat="1" ht="52" customHeight="1">
      <c r="A359" s="89">
        <v>292</v>
      </c>
      <c r="B359" s="90" t="s">
        <v>469</v>
      </c>
      <c r="C359" s="91" t="s">
        <v>12</v>
      </c>
      <c r="D359" s="92">
        <v>5</v>
      </c>
      <c r="E359" s="92"/>
      <c r="F359" s="93">
        <f t="shared" si="9"/>
        <v>0</v>
      </c>
      <c r="G359" s="93"/>
      <c r="H359" s="93"/>
      <c r="I359" s="93"/>
      <c r="J359" s="93"/>
      <c r="K359" s="93"/>
    </row>
    <row r="360" spans="1:11" s="94" customFormat="1" ht="52" customHeight="1">
      <c r="A360" s="89">
        <v>293</v>
      </c>
      <c r="B360" s="90" t="s">
        <v>470</v>
      </c>
      <c r="C360" s="91" t="s">
        <v>12</v>
      </c>
      <c r="D360" s="92">
        <v>5</v>
      </c>
      <c r="E360" s="92"/>
      <c r="F360" s="93">
        <f t="shared" si="9"/>
        <v>0</v>
      </c>
      <c r="G360" s="93"/>
      <c r="H360" s="93"/>
      <c r="I360" s="93"/>
      <c r="J360" s="93"/>
      <c r="K360" s="93"/>
    </row>
    <row r="361" spans="1:11" s="94" customFormat="1" ht="52" customHeight="1">
      <c r="A361" s="89">
        <v>294</v>
      </c>
      <c r="B361" s="90" t="s">
        <v>471</v>
      </c>
      <c r="C361" s="91" t="s">
        <v>12</v>
      </c>
      <c r="D361" s="92">
        <v>5</v>
      </c>
      <c r="E361" s="92"/>
      <c r="F361" s="93">
        <f t="shared" si="9"/>
        <v>0</v>
      </c>
      <c r="G361" s="93"/>
      <c r="H361" s="93"/>
      <c r="I361" s="93"/>
      <c r="J361" s="93"/>
      <c r="K361" s="93"/>
    </row>
    <row r="362" spans="1:11" s="94" customFormat="1" ht="52" customHeight="1">
      <c r="A362" s="89">
        <v>295</v>
      </c>
      <c r="B362" s="90" t="s">
        <v>472</v>
      </c>
      <c r="C362" s="91" t="s">
        <v>12</v>
      </c>
      <c r="D362" s="92">
        <v>5</v>
      </c>
      <c r="E362" s="92"/>
      <c r="F362" s="93">
        <f t="shared" si="9"/>
        <v>0</v>
      </c>
      <c r="G362" s="93"/>
      <c r="H362" s="93"/>
      <c r="I362" s="93"/>
      <c r="J362" s="93"/>
      <c r="K362" s="93"/>
    </row>
    <row r="363" spans="1:11" ht="52" customHeight="1">
      <c r="A363" s="21">
        <v>296</v>
      </c>
      <c r="B363" s="20" t="s">
        <v>250</v>
      </c>
      <c r="C363" s="10" t="s">
        <v>12</v>
      </c>
      <c r="D363" s="16">
        <v>5</v>
      </c>
      <c r="E363" s="16"/>
      <c r="F363" s="24">
        <f t="shared" si="9"/>
        <v>0</v>
      </c>
      <c r="G363" s="24"/>
      <c r="H363" s="24"/>
      <c r="I363" s="24"/>
      <c r="J363" s="24"/>
      <c r="K363" s="24"/>
    </row>
    <row r="364" spans="1:11" ht="52" customHeight="1">
      <c r="A364" s="21">
        <v>297</v>
      </c>
      <c r="B364" s="20" t="s">
        <v>251</v>
      </c>
      <c r="C364" s="10" t="s">
        <v>12</v>
      </c>
      <c r="D364" s="16">
        <v>5</v>
      </c>
      <c r="E364" s="16"/>
      <c r="F364" s="24">
        <f t="shared" si="9"/>
        <v>0</v>
      </c>
      <c r="G364" s="24"/>
      <c r="H364" s="24"/>
      <c r="I364" s="24"/>
      <c r="J364" s="24"/>
      <c r="K364" s="24"/>
    </row>
    <row r="365" spans="1:11" ht="52" customHeight="1">
      <c r="A365" s="21">
        <v>298</v>
      </c>
      <c r="B365" s="20" t="s">
        <v>252</v>
      </c>
      <c r="C365" s="10" t="s">
        <v>12</v>
      </c>
      <c r="D365" s="16">
        <v>5</v>
      </c>
      <c r="E365" s="16"/>
      <c r="F365" s="24">
        <f t="shared" si="9"/>
        <v>0</v>
      </c>
      <c r="G365" s="24"/>
      <c r="H365" s="24"/>
      <c r="I365" s="24"/>
      <c r="J365" s="24"/>
      <c r="K365" s="24"/>
    </row>
    <row r="366" spans="1:11" ht="52" customHeight="1">
      <c r="A366" s="21">
        <v>299</v>
      </c>
      <c r="B366" s="20" t="s">
        <v>253</v>
      </c>
      <c r="C366" s="10" t="s">
        <v>12</v>
      </c>
      <c r="D366" s="16">
        <v>5</v>
      </c>
      <c r="E366" s="16"/>
      <c r="F366" s="24">
        <f t="shared" si="9"/>
        <v>0</v>
      </c>
      <c r="G366" s="24"/>
      <c r="H366" s="24"/>
      <c r="I366" s="24"/>
      <c r="J366" s="24"/>
      <c r="K366" s="24"/>
    </row>
    <row r="367" spans="1:11">
      <c r="A367" s="24"/>
      <c r="B367" s="45" t="s">
        <v>254</v>
      </c>
      <c r="C367" s="51"/>
      <c r="D367" s="53"/>
      <c r="E367" s="53"/>
      <c r="F367" s="48"/>
      <c r="G367" s="48"/>
      <c r="H367" s="48"/>
      <c r="I367" s="48"/>
      <c r="J367" s="48"/>
      <c r="K367" s="48"/>
    </row>
    <row r="368" spans="1:11">
      <c r="A368" s="24"/>
      <c r="B368" s="45" t="s">
        <v>348</v>
      </c>
      <c r="C368" s="51"/>
      <c r="D368" s="53"/>
      <c r="E368" s="53"/>
      <c r="F368" s="48"/>
      <c r="G368" s="48"/>
      <c r="H368" s="48"/>
      <c r="I368" s="48"/>
      <c r="J368" s="48"/>
      <c r="K368" s="48"/>
    </row>
    <row r="369" spans="1:11" ht="39" customHeight="1">
      <c r="A369" s="24">
        <v>300</v>
      </c>
      <c r="B369" s="20" t="s">
        <v>255</v>
      </c>
      <c r="C369" s="10" t="s">
        <v>6</v>
      </c>
      <c r="D369" s="16">
        <v>100</v>
      </c>
      <c r="E369" s="16"/>
      <c r="F369" s="24">
        <f t="shared" si="9"/>
        <v>0</v>
      </c>
      <c r="G369" s="24"/>
      <c r="H369" s="24"/>
      <c r="I369" s="24"/>
      <c r="J369" s="24"/>
      <c r="K369" s="24"/>
    </row>
    <row r="370" spans="1:11" ht="39" customHeight="1">
      <c r="A370" s="21">
        <v>301</v>
      </c>
      <c r="B370" s="20" t="s">
        <v>256</v>
      </c>
      <c r="C370" s="10" t="s">
        <v>6</v>
      </c>
      <c r="D370" s="16">
        <v>100</v>
      </c>
      <c r="E370" s="16"/>
      <c r="F370" s="24">
        <f t="shared" si="9"/>
        <v>0</v>
      </c>
      <c r="G370" s="24"/>
      <c r="H370" s="24"/>
      <c r="I370" s="24"/>
      <c r="J370" s="24"/>
      <c r="K370" s="24"/>
    </row>
    <row r="371" spans="1:11" ht="39" customHeight="1">
      <c r="A371" s="24">
        <v>302</v>
      </c>
      <c r="B371" s="20" t="s">
        <v>257</v>
      </c>
      <c r="C371" s="17" t="s">
        <v>6</v>
      </c>
      <c r="D371" s="16">
        <v>100</v>
      </c>
      <c r="E371" s="16"/>
      <c r="F371" s="24">
        <f t="shared" si="9"/>
        <v>0</v>
      </c>
      <c r="G371" s="24"/>
      <c r="H371" s="24"/>
      <c r="I371" s="24"/>
      <c r="J371" s="24"/>
      <c r="K371" s="24"/>
    </row>
    <row r="372" spans="1:11" ht="39" customHeight="1">
      <c r="A372" s="21">
        <v>303</v>
      </c>
      <c r="B372" s="20" t="s">
        <v>258</v>
      </c>
      <c r="C372" s="17" t="s">
        <v>6</v>
      </c>
      <c r="D372" s="16">
        <v>100</v>
      </c>
      <c r="E372" s="16"/>
      <c r="F372" s="24">
        <f t="shared" si="9"/>
        <v>0</v>
      </c>
      <c r="G372" s="24"/>
      <c r="H372" s="24"/>
      <c r="I372" s="24"/>
      <c r="J372" s="24"/>
      <c r="K372" s="24"/>
    </row>
    <row r="373" spans="1:11" ht="39" customHeight="1">
      <c r="A373" s="24">
        <v>304</v>
      </c>
      <c r="B373" s="20" t="s">
        <v>259</v>
      </c>
      <c r="C373" s="17" t="s">
        <v>6</v>
      </c>
      <c r="D373" s="16">
        <v>100</v>
      </c>
      <c r="E373" s="16"/>
      <c r="F373" s="24">
        <f t="shared" si="9"/>
        <v>0</v>
      </c>
      <c r="G373" s="24"/>
      <c r="H373" s="24"/>
      <c r="I373" s="24"/>
      <c r="J373" s="24"/>
      <c r="K373" s="24"/>
    </row>
    <row r="374" spans="1:11" ht="39" customHeight="1">
      <c r="A374" s="21">
        <v>305</v>
      </c>
      <c r="B374" s="20" t="s">
        <v>401</v>
      </c>
      <c r="C374" s="10" t="s">
        <v>6</v>
      </c>
      <c r="D374" s="16">
        <v>5</v>
      </c>
      <c r="E374" s="16"/>
      <c r="F374" s="24">
        <f t="shared" si="9"/>
        <v>0</v>
      </c>
      <c r="G374" s="24"/>
      <c r="H374" s="24"/>
      <c r="I374" s="24"/>
      <c r="J374" s="24"/>
      <c r="K374" s="24"/>
    </row>
    <row r="375" spans="1:11" ht="39" customHeight="1">
      <c r="A375" s="24">
        <v>306</v>
      </c>
      <c r="B375" s="20" t="s">
        <v>260</v>
      </c>
      <c r="C375" s="10" t="s">
        <v>12</v>
      </c>
      <c r="D375" s="16">
        <v>100</v>
      </c>
      <c r="E375" s="16"/>
      <c r="F375" s="24">
        <f t="shared" si="9"/>
        <v>0</v>
      </c>
      <c r="G375" s="24"/>
      <c r="H375" s="24"/>
      <c r="I375" s="24"/>
      <c r="J375" s="24"/>
      <c r="K375" s="24"/>
    </row>
    <row r="376" spans="1:11" ht="39" customHeight="1">
      <c r="A376" s="21">
        <v>307</v>
      </c>
      <c r="B376" s="20" t="s">
        <v>261</v>
      </c>
      <c r="C376" s="10" t="s">
        <v>12</v>
      </c>
      <c r="D376" s="21">
        <v>100</v>
      </c>
      <c r="E376" s="21"/>
      <c r="F376" s="24">
        <f t="shared" si="9"/>
        <v>0</v>
      </c>
      <c r="G376" s="24"/>
      <c r="H376" s="24"/>
      <c r="I376" s="24"/>
      <c r="J376" s="24"/>
      <c r="K376" s="24"/>
    </row>
    <row r="377" spans="1:11" ht="39" customHeight="1">
      <c r="A377" s="24">
        <v>308</v>
      </c>
      <c r="B377" s="20" t="s">
        <v>262</v>
      </c>
      <c r="C377" s="10" t="s">
        <v>12</v>
      </c>
      <c r="D377" s="21">
        <v>5</v>
      </c>
      <c r="E377" s="21"/>
      <c r="F377" s="24">
        <f t="shared" si="9"/>
        <v>0</v>
      </c>
      <c r="G377" s="24"/>
      <c r="H377" s="24"/>
      <c r="I377" s="24"/>
      <c r="J377" s="24"/>
      <c r="K377" s="24"/>
    </row>
    <row r="378" spans="1:11" ht="39" customHeight="1">
      <c r="A378" s="21">
        <v>309</v>
      </c>
      <c r="B378" s="20" t="s">
        <v>263</v>
      </c>
      <c r="C378" s="10" t="s">
        <v>12</v>
      </c>
      <c r="D378" s="21">
        <v>5</v>
      </c>
      <c r="E378" s="21"/>
      <c r="F378" s="24">
        <f t="shared" si="9"/>
        <v>0</v>
      </c>
      <c r="G378" s="24"/>
      <c r="H378" s="24"/>
      <c r="I378" s="24"/>
      <c r="J378" s="24"/>
      <c r="K378" s="24"/>
    </row>
    <row r="379" spans="1:11" ht="39" customHeight="1">
      <c r="A379" s="24">
        <v>310</v>
      </c>
      <c r="B379" s="20" t="s">
        <v>264</v>
      </c>
      <c r="C379" s="10" t="s">
        <v>12</v>
      </c>
      <c r="D379" s="21">
        <v>5</v>
      </c>
      <c r="E379" s="21"/>
      <c r="F379" s="24">
        <f t="shared" si="9"/>
        <v>0</v>
      </c>
      <c r="G379" s="24"/>
      <c r="H379" s="24"/>
      <c r="I379" s="24"/>
      <c r="J379" s="24"/>
      <c r="K379" s="24"/>
    </row>
    <row r="380" spans="1:11" ht="39" customHeight="1">
      <c r="A380" s="21">
        <v>311</v>
      </c>
      <c r="B380" s="20" t="s">
        <v>265</v>
      </c>
      <c r="C380" s="10" t="s">
        <v>12</v>
      </c>
      <c r="D380" s="21">
        <v>5</v>
      </c>
      <c r="E380" s="21"/>
      <c r="F380" s="24">
        <f t="shared" si="9"/>
        <v>0</v>
      </c>
      <c r="G380" s="24"/>
      <c r="H380" s="24"/>
      <c r="I380" s="24"/>
      <c r="J380" s="24"/>
      <c r="K380" s="24"/>
    </row>
    <row r="381" spans="1:11" ht="39" customHeight="1">
      <c r="A381" s="24">
        <v>312</v>
      </c>
      <c r="B381" s="20" t="s">
        <v>337</v>
      </c>
      <c r="C381" s="10" t="s">
        <v>6</v>
      </c>
      <c r="D381" s="21">
        <v>100</v>
      </c>
      <c r="E381" s="21"/>
      <c r="F381" s="24">
        <f t="shared" si="9"/>
        <v>0</v>
      </c>
      <c r="G381" s="24"/>
      <c r="H381" s="24"/>
      <c r="I381" s="24"/>
      <c r="J381" s="24"/>
      <c r="K381" s="24"/>
    </row>
    <row r="382" spans="1:11" ht="39" customHeight="1">
      <c r="A382" s="21">
        <v>313</v>
      </c>
      <c r="B382" s="20" t="s">
        <v>266</v>
      </c>
      <c r="C382" s="10" t="s">
        <v>6</v>
      </c>
      <c r="D382" s="21">
        <v>101</v>
      </c>
      <c r="E382" s="21"/>
      <c r="F382" s="24">
        <f t="shared" ref="F382:F386" si="10">D382*E382</f>
        <v>0</v>
      </c>
      <c r="G382" s="24"/>
      <c r="H382" s="24"/>
      <c r="I382" s="24"/>
      <c r="J382" s="24"/>
      <c r="K382" s="24"/>
    </row>
    <row r="383" spans="1:11" ht="39" customHeight="1">
      <c r="A383" s="21">
        <v>314</v>
      </c>
      <c r="B383" s="20" t="s">
        <v>478</v>
      </c>
      <c r="C383" s="10" t="s">
        <v>6</v>
      </c>
      <c r="D383" s="21">
        <v>102</v>
      </c>
      <c r="E383" s="21"/>
      <c r="F383" s="24">
        <f t="shared" si="10"/>
        <v>0</v>
      </c>
      <c r="G383" s="24"/>
      <c r="H383" s="24"/>
      <c r="I383" s="24"/>
      <c r="J383" s="24"/>
      <c r="K383" s="24"/>
    </row>
    <row r="384" spans="1:11" ht="39" customHeight="1">
      <c r="A384" s="21">
        <v>315</v>
      </c>
      <c r="B384" s="20" t="s">
        <v>479</v>
      </c>
      <c r="C384" s="10" t="s">
        <v>6</v>
      </c>
      <c r="D384" s="21">
        <v>103</v>
      </c>
      <c r="E384" s="21"/>
      <c r="F384" s="24">
        <f t="shared" si="10"/>
        <v>0</v>
      </c>
      <c r="G384" s="24"/>
      <c r="H384" s="24"/>
      <c r="I384" s="24"/>
      <c r="J384" s="24"/>
      <c r="K384" s="24"/>
    </row>
    <row r="385" spans="1:11" ht="39" customHeight="1">
      <c r="A385" s="24">
        <v>316</v>
      </c>
      <c r="B385" s="20" t="s">
        <v>403</v>
      </c>
      <c r="C385" s="10" t="s">
        <v>6</v>
      </c>
      <c r="D385" s="21">
        <v>104</v>
      </c>
      <c r="E385" s="21"/>
      <c r="F385" s="24">
        <f t="shared" si="10"/>
        <v>0</v>
      </c>
      <c r="G385" s="24"/>
      <c r="H385" s="24"/>
      <c r="I385" s="24"/>
      <c r="J385" s="24"/>
      <c r="K385" s="24"/>
    </row>
    <row r="386" spans="1:11" ht="39" customHeight="1">
      <c r="A386" s="21">
        <v>317</v>
      </c>
      <c r="B386" s="20" t="s">
        <v>455</v>
      </c>
      <c r="C386" s="10" t="s">
        <v>6</v>
      </c>
      <c r="D386" s="21">
        <v>105</v>
      </c>
      <c r="E386" s="21"/>
      <c r="F386" s="24">
        <f t="shared" si="10"/>
        <v>0</v>
      </c>
      <c r="G386" s="24"/>
      <c r="H386" s="24"/>
      <c r="I386" s="24"/>
      <c r="J386" s="24"/>
      <c r="K386" s="24"/>
    </row>
    <row r="387" spans="1:11" ht="39" customHeight="1">
      <c r="A387" s="24">
        <v>318</v>
      </c>
      <c r="B387" s="20" t="s">
        <v>402</v>
      </c>
      <c r="C387" s="10" t="s">
        <v>6</v>
      </c>
      <c r="D387" s="16">
        <v>150</v>
      </c>
      <c r="E387" s="16"/>
      <c r="F387" s="24">
        <f t="shared" si="9"/>
        <v>0</v>
      </c>
      <c r="G387" s="24"/>
      <c r="H387" s="24"/>
      <c r="I387" s="24"/>
      <c r="J387" s="24"/>
      <c r="K387" s="24"/>
    </row>
    <row r="388" spans="1:11" ht="39" customHeight="1">
      <c r="A388" s="21">
        <v>319</v>
      </c>
      <c r="B388" s="20" t="s">
        <v>267</v>
      </c>
      <c r="C388" s="10" t="s">
        <v>12</v>
      </c>
      <c r="D388" s="16">
        <v>40</v>
      </c>
      <c r="E388" s="16"/>
      <c r="F388" s="24">
        <f t="shared" si="9"/>
        <v>0</v>
      </c>
      <c r="G388" s="24"/>
      <c r="H388" s="24"/>
      <c r="I388" s="24"/>
      <c r="J388" s="24"/>
      <c r="K388" s="24"/>
    </row>
    <row r="389" spans="1:11" ht="39" customHeight="1">
      <c r="A389" s="24">
        <v>320</v>
      </c>
      <c r="B389" s="20" t="s">
        <v>268</v>
      </c>
      <c r="C389" s="10" t="s">
        <v>12</v>
      </c>
      <c r="D389" s="16">
        <v>40</v>
      </c>
      <c r="E389" s="16"/>
      <c r="F389" s="24">
        <f t="shared" si="9"/>
        <v>0</v>
      </c>
      <c r="G389" s="24"/>
      <c r="H389" s="24"/>
      <c r="I389" s="24"/>
      <c r="J389" s="24"/>
      <c r="K389" s="24"/>
    </row>
    <row r="390" spans="1:11" ht="39" customHeight="1">
      <c r="A390" s="24">
        <v>321</v>
      </c>
      <c r="B390" s="20" t="s">
        <v>269</v>
      </c>
      <c r="C390" s="17" t="s">
        <v>12</v>
      </c>
      <c r="D390" s="16">
        <v>40</v>
      </c>
      <c r="E390" s="16"/>
      <c r="F390" s="24">
        <f t="shared" si="9"/>
        <v>0</v>
      </c>
      <c r="G390" s="24"/>
      <c r="H390" s="24"/>
      <c r="I390" s="24"/>
      <c r="J390" s="24"/>
      <c r="K390" s="24"/>
    </row>
    <row r="391" spans="1:11">
      <c r="A391" s="24"/>
      <c r="B391" s="45" t="s">
        <v>270</v>
      </c>
      <c r="C391" s="46"/>
      <c r="D391" s="52"/>
      <c r="E391" s="52"/>
      <c r="F391" s="48"/>
      <c r="G391" s="48"/>
      <c r="H391" s="48"/>
      <c r="I391" s="48"/>
      <c r="J391" s="48"/>
      <c r="K391" s="48"/>
    </row>
    <row r="392" spans="1:11" ht="26" customHeight="1">
      <c r="A392" s="24">
        <v>322</v>
      </c>
      <c r="B392" s="20" t="s">
        <v>271</v>
      </c>
      <c r="C392" s="10" t="s">
        <v>12</v>
      </c>
      <c r="D392" s="16">
        <v>2</v>
      </c>
      <c r="E392" s="16"/>
      <c r="F392" s="24">
        <f t="shared" si="9"/>
        <v>0</v>
      </c>
      <c r="G392" s="24"/>
      <c r="H392" s="24"/>
      <c r="I392" s="24"/>
      <c r="J392" s="24"/>
      <c r="K392" s="24"/>
    </row>
    <row r="393" spans="1:11" ht="26" customHeight="1">
      <c r="A393" s="24">
        <v>323</v>
      </c>
      <c r="B393" s="20" t="s">
        <v>404</v>
      </c>
      <c r="C393" s="10" t="s">
        <v>6</v>
      </c>
      <c r="D393" s="16">
        <v>20</v>
      </c>
      <c r="E393" s="16"/>
      <c r="F393" s="24">
        <f t="shared" si="9"/>
        <v>0</v>
      </c>
      <c r="G393" s="24"/>
      <c r="H393" s="24"/>
      <c r="I393" s="24"/>
      <c r="J393" s="24"/>
      <c r="K393" s="24"/>
    </row>
    <row r="394" spans="1:11" ht="26" customHeight="1">
      <c r="A394" s="24">
        <v>324</v>
      </c>
      <c r="B394" s="20" t="s">
        <v>405</v>
      </c>
      <c r="C394" s="10" t="s">
        <v>6</v>
      </c>
      <c r="D394" s="21">
        <v>8</v>
      </c>
      <c r="E394" s="21"/>
      <c r="F394" s="24">
        <f t="shared" si="9"/>
        <v>0</v>
      </c>
      <c r="G394" s="24"/>
      <c r="H394" s="24"/>
      <c r="I394" s="24"/>
      <c r="J394" s="24"/>
      <c r="K394" s="24"/>
    </row>
    <row r="395" spans="1:11" ht="26" customHeight="1">
      <c r="A395" s="24">
        <v>325</v>
      </c>
      <c r="B395" s="20" t="s">
        <v>406</v>
      </c>
      <c r="C395" s="10" t="s">
        <v>6</v>
      </c>
      <c r="D395" s="16">
        <v>100</v>
      </c>
      <c r="E395" s="16"/>
      <c r="F395" s="24">
        <f t="shared" si="9"/>
        <v>0</v>
      </c>
      <c r="G395" s="24"/>
      <c r="H395" s="24"/>
      <c r="I395" s="24"/>
      <c r="J395" s="24"/>
      <c r="K395" s="24"/>
    </row>
    <row r="396" spans="1:11" ht="26" customHeight="1">
      <c r="A396" s="24">
        <v>326</v>
      </c>
      <c r="B396" s="20" t="s">
        <v>272</v>
      </c>
      <c r="C396" s="17" t="s">
        <v>6</v>
      </c>
      <c r="D396" s="16">
        <v>10</v>
      </c>
      <c r="E396" s="16"/>
      <c r="F396" s="24">
        <f t="shared" si="9"/>
        <v>0</v>
      </c>
      <c r="G396" s="24"/>
      <c r="H396" s="24"/>
      <c r="I396" s="24"/>
      <c r="J396" s="24"/>
      <c r="K396" s="24"/>
    </row>
    <row r="397" spans="1:11" ht="26" customHeight="1">
      <c r="A397" s="24">
        <v>327</v>
      </c>
      <c r="B397" s="20" t="s">
        <v>407</v>
      </c>
      <c r="C397" s="10" t="s">
        <v>6</v>
      </c>
      <c r="D397" s="16">
        <v>20</v>
      </c>
      <c r="E397" s="16"/>
      <c r="F397" s="24">
        <f t="shared" si="9"/>
        <v>0</v>
      </c>
      <c r="G397" s="24"/>
      <c r="H397" s="24"/>
      <c r="I397" s="24"/>
      <c r="J397" s="24"/>
      <c r="K397" s="24"/>
    </row>
    <row r="398" spans="1:11" ht="26" customHeight="1">
      <c r="A398" s="24">
        <v>328</v>
      </c>
      <c r="B398" s="20" t="s">
        <v>273</v>
      </c>
      <c r="C398" s="10" t="s">
        <v>12</v>
      </c>
      <c r="D398" s="16">
        <v>25</v>
      </c>
      <c r="E398" s="16"/>
      <c r="F398" s="24">
        <f t="shared" si="9"/>
        <v>0</v>
      </c>
      <c r="G398" s="24"/>
      <c r="H398" s="24"/>
      <c r="I398" s="24"/>
      <c r="J398" s="24"/>
      <c r="K398" s="24"/>
    </row>
    <row r="399" spans="1:11" ht="26" customHeight="1">
      <c r="A399" s="24">
        <v>329</v>
      </c>
      <c r="B399" s="20" t="s">
        <v>274</v>
      </c>
      <c r="C399" s="10" t="s">
        <v>12</v>
      </c>
      <c r="D399" s="16">
        <v>25</v>
      </c>
      <c r="E399" s="16"/>
      <c r="F399" s="24">
        <f t="shared" si="9"/>
        <v>0</v>
      </c>
      <c r="G399" s="24"/>
      <c r="H399" s="24"/>
      <c r="I399" s="24"/>
      <c r="J399" s="24"/>
      <c r="K399" s="24"/>
    </row>
    <row r="400" spans="1:11" ht="26" customHeight="1">
      <c r="A400" s="24">
        <v>330</v>
      </c>
      <c r="B400" s="20" t="s">
        <v>275</v>
      </c>
      <c r="C400" s="10" t="s">
        <v>12</v>
      </c>
      <c r="D400" s="16">
        <v>25</v>
      </c>
      <c r="E400" s="16"/>
      <c r="F400" s="24">
        <f t="shared" ref="F400:F459" si="11">D400*E400</f>
        <v>0</v>
      </c>
      <c r="G400" s="24"/>
      <c r="H400" s="24"/>
      <c r="I400" s="24"/>
      <c r="J400" s="24"/>
      <c r="K400" s="24"/>
    </row>
    <row r="401" spans="1:11" ht="26" customHeight="1">
      <c r="A401" s="24">
        <v>331</v>
      </c>
      <c r="B401" s="20" t="s">
        <v>276</v>
      </c>
      <c r="C401" s="10" t="s">
        <v>6</v>
      </c>
      <c r="D401" s="16">
        <v>10</v>
      </c>
      <c r="E401" s="16"/>
      <c r="F401" s="24">
        <f t="shared" si="11"/>
        <v>0</v>
      </c>
      <c r="G401" s="24"/>
      <c r="H401" s="24"/>
      <c r="I401" s="24"/>
      <c r="J401" s="24"/>
      <c r="K401" s="24"/>
    </row>
    <row r="402" spans="1:11" ht="26" customHeight="1">
      <c r="A402" s="24">
        <v>332</v>
      </c>
      <c r="B402" s="20" t="s">
        <v>277</v>
      </c>
      <c r="C402" s="10" t="s">
        <v>6</v>
      </c>
      <c r="D402" s="21">
        <v>6</v>
      </c>
      <c r="E402" s="21"/>
      <c r="F402" s="24">
        <f t="shared" si="11"/>
        <v>0</v>
      </c>
      <c r="G402" s="24"/>
      <c r="H402" s="24"/>
      <c r="I402" s="24"/>
      <c r="J402" s="24"/>
      <c r="K402" s="24"/>
    </row>
    <row r="403" spans="1:11" ht="26" customHeight="1">
      <c r="A403" s="24">
        <v>333</v>
      </c>
      <c r="B403" s="20" t="s">
        <v>278</v>
      </c>
      <c r="C403" s="10" t="s">
        <v>6</v>
      </c>
      <c r="D403" s="16">
        <v>6</v>
      </c>
      <c r="E403" s="16"/>
      <c r="F403" s="24">
        <f t="shared" si="11"/>
        <v>0</v>
      </c>
      <c r="G403" s="24"/>
      <c r="H403" s="24"/>
      <c r="I403" s="24"/>
      <c r="J403" s="24"/>
      <c r="K403" s="24"/>
    </row>
    <row r="404" spans="1:11" ht="26" customHeight="1">
      <c r="A404" s="24">
        <v>334</v>
      </c>
      <c r="B404" s="20" t="s">
        <v>279</v>
      </c>
      <c r="C404" s="10" t="s">
        <v>6</v>
      </c>
      <c r="D404" s="16">
        <v>6</v>
      </c>
      <c r="E404" s="16"/>
      <c r="F404" s="24">
        <f t="shared" si="11"/>
        <v>0</v>
      </c>
      <c r="G404" s="24"/>
      <c r="H404" s="24"/>
      <c r="I404" s="24"/>
      <c r="J404" s="24"/>
      <c r="K404" s="24"/>
    </row>
    <row r="405" spans="1:11" ht="26" customHeight="1">
      <c r="A405" s="21">
        <v>335</v>
      </c>
      <c r="B405" s="20" t="s">
        <v>280</v>
      </c>
      <c r="C405" s="10" t="s">
        <v>6</v>
      </c>
      <c r="D405" s="21">
        <v>6</v>
      </c>
      <c r="E405" s="21"/>
      <c r="F405" s="24">
        <f t="shared" si="11"/>
        <v>0</v>
      </c>
      <c r="G405" s="24"/>
      <c r="H405" s="24"/>
      <c r="I405" s="24"/>
      <c r="J405" s="24"/>
      <c r="K405" s="24"/>
    </row>
    <row r="406" spans="1:11" ht="26" customHeight="1">
      <c r="A406" s="24">
        <v>336</v>
      </c>
      <c r="B406" s="20" t="s">
        <v>281</v>
      </c>
      <c r="C406" s="10" t="s">
        <v>6</v>
      </c>
      <c r="D406" s="16">
        <v>6</v>
      </c>
      <c r="E406" s="16"/>
      <c r="F406" s="24">
        <f t="shared" si="11"/>
        <v>0</v>
      </c>
      <c r="G406" s="24"/>
      <c r="H406" s="24"/>
      <c r="I406" s="24"/>
      <c r="J406" s="24"/>
      <c r="K406" s="24"/>
    </row>
    <row r="407" spans="1:11" ht="26" customHeight="1">
      <c r="A407" s="21">
        <v>337</v>
      </c>
      <c r="B407" s="20" t="s">
        <v>282</v>
      </c>
      <c r="C407" s="10" t="s">
        <v>6</v>
      </c>
      <c r="D407" s="16">
        <v>6</v>
      </c>
      <c r="E407" s="16"/>
      <c r="F407" s="24">
        <f t="shared" si="11"/>
        <v>0</v>
      </c>
      <c r="G407" s="24"/>
      <c r="H407" s="24"/>
      <c r="I407" s="24"/>
      <c r="J407" s="24"/>
      <c r="K407" s="24"/>
    </row>
    <row r="408" spans="1:11" ht="26" customHeight="1">
      <c r="A408" s="24">
        <v>338</v>
      </c>
      <c r="B408" s="20" t="s">
        <v>283</v>
      </c>
      <c r="C408" s="10" t="s">
        <v>6</v>
      </c>
      <c r="D408" s="21">
        <v>6</v>
      </c>
      <c r="E408" s="21"/>
      <c r="F408" s="24">
        <f t="shared" si="11"/>
        <v>0</v>
      </c>
      <c r="G408" s="24"/>
      <c r="H408" s="24"/>
      <c r="I408" s="24"/>
      <c r="J408" s="24"/>
      <c r="K408" s="24"/>
    </row>
    <row r="409" spans="1:11" ht="26" customHeight="1">
      <c r="A409" s="21">
        <v>339</v>
      </c>
      <c r="B409" s="20" t="s">
        <v>284</v>
      </c>
      <c r="C409" s="10" t="s">
        <v>6</v>
      </c>
      <c r="D409" s="21">
        <v>6</v>
      </c>
      <c r="E409" s="21"/>
      <c r="F409" s="24">
        <f t="shared" si="11"/>
        <v>0</v>
      </c>
      <c r="G409" s="24"/>
      <c r="H409" s="24"/>
      <c r="I409" s="24"/>
      <c r="J409" s="24"/>
      <c r="K409" s="24"/>
    </row>
    <row r="410" spans="1:11" ht="26" customHeight="1">
      <c r="A410" s="24">
        <v>340</v>
      </c>
      <c r="B410" s="20" t="s">
        <v>412</v>
      </c>
      <c r="C410" s="10" t="s">
        <v>12</v>
      </c>
      <c r="D410" s="21">
        <v>5</v>
      </c>
      <c r="E410" s="21"/>
      <c r="F410" s="24">
        <f t="shared" si="11"/>
        <v>0</v>
      </c>
      <c r="G410" s="24"/>
      <c r="H410" s="24"/>
      <c r="I410" s="24"/>
      <c r="J410" s="24"/>
      <c r="K410" s="24"/>
    </row>
    <row r="411" spans="1:11" ht="26" customHeight="1">
      <c r="A411" s="21">
        <v>341</v>
      </c>
      <c r="B411" s="20" t="s">
        <v>408</v>
      </c>
      <c r="C411" s="10" t="s">
        <v>6</v>
      </c>
      <c r="D411" s="21">
        <v>10</v>
      </c>
      <c r="E411" s="21"/>
      <c r="F411" s="24">
        <f t="shared" si="11"/>
        <v>0</v>
      </c>
      <c r="G411" s="24"/>
      <c r="H411" s="24"/>
      <c r="I411" s="24"/>
      <c r="J411" s="24"/>
      <c r="K411" s="24"/>
    </row>
    <row r="412" spans="1:11" ht="26" customHeight="1">
      <c r="A412" s="24">
        <v>342</v>
      </c>
      <c r="B412" s="20" t="s">
        <v>388</v>
      </c>
      <c r="C412" s="10" t="s">
        <v>6</v>
      </c>
      <c r="D412" s="21">
        <v>15</v>
      </c>
      <c r="E412" s="21"/>
      <c r="F412" s="24">
        <f t="shared" si="11"/>
        <v>0</v>
      </c>
      <c r="G412" s="24"/>
      <c r="H412" s="24"/>
      <c r="I412" s="24"/>
      <c r="J412" s="24"/>
      <c r="K412" s="24"/>
    </row>
    <row r="413" spans="1:11" ht="26" customHeight="1">
      <c r="A413" s="21">
        <v>343</v>
      </c>
      <c r="B413" s="20" t="s">
        <v>285</v>
      </c>
      <c r="C413" s="10" t="s">
        <v>6</v>
      </c>
      <c r="D413" s="16">
        <v>15</v>
      </c>
      <c r="E413" s="16"/>
      <c r="F413" s="24">
        <f t="shared" si="11"/>
        <v>0</v>
      </c>
      <c r="G413" s="24"/>
      <c r="H413" s="24"/>
      <c r="I413" s="24"/>
      <c r="J413" s="24"/>
      <c r="K413" s="24"/>
    </row>
    <row r="414" spans="1:11" ht="26" customHeight="1">
      <c r="A414" s="24">
        <v>344</v>
      </c>
      <c r="B414" s="20" t="s">
        <v>454</v>
      </c>
      <c r="C414" s="10" t="s">
        <v>6</v>
      </c>
      <c r="D414" s="21">
        <v>15</v>
      </c>
      <c r="E414" s="21"/>
      <c r="F414" s="24">
        <f t="shared" si="11"/>
        <v>0</v>
      </c>
      <c r="G414" s="24"/>
      <c r="H414" s="24"/>
      <c r="I414" s="24"/>
      <c r="J414" s="24"/>
      <c r="K414" s="24"/>
    </row>
    <row r="415" spans="1:11" ht="26" customHeight="1">
      <c r="A415" s="21">
        <v>345</v>
      </c>
      <c r="B415" s="20" t="s">
        <v>286</v>
      </c>
      <c r="C415" s="10" t="s">
        <v>6</v>
      </c>
      <c r="D415" s="21">
        <v>15</v>
      </c>
      <c r="E415" s="21"/>
      <c r="F415" s="24">
        <f t="shared" si="11"/>
        <v>0</v>
      </c>
      <c r="G415" s="24"/>
      <c r="H415" s="24"/>
      <c r="I415" s="24"/>
      <c r="J415" s="24"/>
      <c r="K415" s="24"/>
    </row>
    <row r="416" spans="1:11" ht="26" customHeight="1">
      <c r="A416" s="24">
        <v>346</v>
      </c>
      <c r="B416" s="20" t="s">
        <v>287</v>
      </c>
      <c r="C416" s="10" t="s">
        <v>6</v>
      </c>
      <c r="D416" s="21">
        <v>15</v>
      </c>
      <c r="E416" s="21"/>
      <c r="F416" s="24">
        <f t="shared" si="11"/>
        <v>0</v>
      </c>
      <c r="G416" s="24"/>
      <c r="H416" s="24"/>
      <c r="I416" s="24"/>
      <c r="J416" s="24"/>
      <c r="K416" s="24"/>
    </row>
    <row r="417" spans="1:11" ht="26" customHeight="1">
      <c r="A417" s="21">
        <v>347</v>
      </c>
      <c r="B417" s="20" t="s">
        <v>288</v>
      </c>
      <c r="C417" s="10" t="s">
        <v>6</v>
      </c>
      <c r="D417" s="21">
        <v>15</v>
      </c>
      <c r="E417" s="21"/>
      <c r="F417" s="24">
        <f t="shared" si="11"/>
        <v>0</v>
      </c>
      <c r="G417" s="24"/>
      <c r="H417" s="24"/>
      <c r="I417" s="24"/>
      <c r="J417" s="24"/>
      <c r="K417" s="24"/>
    </row>
    <row r="418" spans="1:11" ht="26" customHeight="1">
      <c r="A418" s="24">
        <v>348</v>
      </c>
      <c r="B418" s="20" t="s">
        <v>409</v>
      </c>
      <c r="C418" s="10" t="s">
        <v>6</v>
      </c>
      <c r="D418" s="21">
        <v>20</v>
      </c>
      <c r="E418" s="21"/>
      <c r="F418" s="24">
        <f t="shared" si="11"/>
        <v>0</v>
      </c>
      <c r="G418" s="24"/>
      <c r="H418" s="24"/>
      <c r="I418" s="24"/>
      <c r="J418" s="24"/>
      <c r="K418" s="24"/>
    </row>
    <row r="419" spans="1:11" ht="26" customHeight="1">
      <c r="A419" s="21">
        <v>349</v>
      </c>
      <c r="B419" s="20" t="s">
        <v>410</v>
      </c>
      <c r="C419" s="10" t="s">
        <v>6</v>
      </c>
      <c r="D419" s="21">
        <v>20</v>
      </c>
      <c r="E419" s="21"/>
      <c r="F419" s="24">
        <f t="shared" si="11"/>
        <v>0</v>
      </c>
      <c r="G419" s="24"/>
      <c r="H419" s="24"/>
      <c r="I419" s="24"/>
      <c r="J419" s="24"/>
      <c r="K419" s="24"/>
    </row>
    <row r="420" spans="1:11" ht="26" customHeight="1">
      <c r="A420" s="24">
        <v>350</v>
      </c>
      <c r="B420" s="20" t="s">
        <v>411</v>
      </c>
      <c r="C420" s="10" t="s">
        <v>6</v>
      </c>
      <c r="D420" s="21">
        <v>20</v>
      </c>
      <c r="E420" s="21"/>
      <c r="F420" s="24">
        <f t="shared" si="11"/>
        <v>0</v>
      </c>
      <c r="G420" s="24"/>
      <c r="H420" s="24"/>
      <c r="I420" s="24"/>
      <c r="J420" s="24"/>
      <c r="K420" s="24"/>
    </row>
    <row r="421" spans="1:11" ht="26" customHeight="1">
      <c r="A421" s="21">
        <v>351</v>
      </c>
      <c r="B421" s="20" t="s">
        <v>413</v>
      </c>
      <c r="C421" s="10" t="s">
        <v>6</v>
      </c>
      <c r="D421" s="16">
        <v>100</v>
      </c>
      <c r="E421" s="16"/>
      <c r="F421" s="24">
        <f t="shared" si="11"/>
        <v>0</v>
      </c>
      <c r="G421" s="24"/>
      <c r="H421" s="24"/>
      <c r="I421" s="24"/>
      <c r="J421" s="24"/>
      <c r="K421" s="24"/>
    </row>
    <row r="422" spans="1:11" ht="26" customHeight="1">
      <c r="A422" s="24">
        <v>352</v>
      </c>
      <c r="B422" s="20" t="s">
        <v>289</v>
      </c>
      <c r="C422" s="10" t="s">
        <v>6</v>
      </c>
      <c r="D422" s="16">
        <v>2</v>
      </c>
      <c r="E422" s="16"/>
      <c r="F422" s="24">
        <f t="shared" si="11"/>
        <v>0</v>
      </c>
      <c r="G422" s="24"/>
      <c r="H422" s="24"/>
      <c r="I422" s="24"/>
      <c r="J422" s="24"/>
      <c r="K422" s="24"/>
    </row>
    <row r="423" spans="1:11" ht="26" customHeight="1">
      <c r="A423" s="21">
        <v>353</v>
      </c>
      <c r="B423" s="20" t="s">
        <v>290</v>
      </c>
      <c r="C423" s="10" t="s">
        <v>6</v>
      </c>
      <c r="D423" s="16">
        <v>100</v>
      </c>
      <c r="E423" s="16"/>
      <c r="F423" s="24">
        <f t="shared" si="11"/>
        <v>0</v>
      </c>
      <c r="G423" s="24"/>
      <c r="H423" s="24"/>
      <c r="I423" s="24"/>
      <c r="J423" s="24"/>
      <c r="K423" s="24"/>
    </row>
    <row r="424" spans="1:11" ht="26" customHeight="1">
      <c r="A424" s="24">
        <v>354</v>
      </c>
      <c r="B424" s="20" t="s">
        <v>291</v>
      </c>
      <c r="C424" s="10" t="s">
        <v>6</v>
      </c>
      <c r="D424" s="16">
        <v>100</v>
      </c>
      <c r="E424" s="16"/>
      <c r="F424" s="24">
        <f t="shared" si="11"/>
        <v>0</v>
      </c>
      <c r="G424" s="24"/>
      <c r="H424" s="24"/>
      <c r="I424" s="24"/>
      <c r="J424" s="24"/>
      <c r="K424" s="24"/>
    </row>
    <row r="425" spans="1:11" ht="26" customHeight="1">
      <c r="A425" s="24">
        <v>355</v>
      </c>
      <c r="B425" s="20" t="s">
        <v>292</v>
      </c>
      <c r="C425" s="10" t="s">
        <v>12</v>
      </c>
      <c r="D425" s="21">
        <v>8</v>
      </c>
      <c r="E425" s="21"/>
      <c r="F425" s="24">
        <f t="shared" si="11"/>
        <v>0</v>
      </c>
      <c r="G425" s="24"/>
      <c r="H425" s="24"/>
      <c r="I425" s="24"/>
      <c r="J425" s="24"/>
      <c r="K425" s="24"/>
    </row>
    <row r="426" spans="1:11" ht="26" customHeight="1">
      <c r="A426" s="21">
        <v>356</v>
      </c>
      <c r="B426" s="20" t="s">
        <v>293</v>
      </c>
      <c r="C426" s="10" t="s">
        <v>12</v>
      </c>
      <c r="D426" s="16">
        <v>8</v>
      </c>
      <c r="E426" s="16"/>
      <c r="F426" s="24">
        <f t="shared" si="11"/>
        <v>0</v>
      </c>
      <c r="G426" s="24"/>
      <c r="H426" s="24"/>
      <c r="I426" s="24"/>
      <c r="J426" s="24"/>
      <c r="K426" s="24"/>
    </row>
    <row r="427" spans="1:11" ht="26" customHeight="1">
      <c r="A427" s="24">
        <v>357</v>
      </c>
      <c r="B427" s="20" t="s">
        <v>352</v>
      </c>
      <c r="C427" s="10" t="s">
        <v>12</v>
      </c>
      <c r="D427" s="21">
        <v>8</v>
      </c>
      <c r="E427" s="21"/>
      <c r="F427" s="24">
        <f t="shared" si="11"/>
        <v>0</v>
      </c>
      <c r="G427" s="24"/>
      <c r="H427" s="24"/>
      <c r="I427" s="24"/>
      <c r="J427" s="24"/>
      <c r="K427" s="24"/>
    </row>
    <row r="428" spans="1:11" ht="26" customHeight="1">
      <c r="A428" s="21">
        <v>358</v>
      </c>
      <c r="B428" s="20" t="s">
        <v>294</v>
      </c>
      <c r="C428" s="10" t="s">
        <v>12</v>
      </c>
      <c r="D428" s="16">
        <v>8</v>
      </c>
      <c r="E428" s="16"/>
      <c r="F428" s="24">
        <f t="shared" si="11"/>
        <v>0</v>
      </c>
      <c r="G428" s="24"/>
      <c r="H428" s="24"/>
      <c r="I428" s="24"/>
      <c r="J428" s="24"/>
      <c r="K428" s="24"/>
    </row>
    <row r="429" spans="1:11" ht="26" customHeight="1">
      <c r="A429" s="24">
        <v>359</v>
      </c>
      <c r="B429" s="20" t="s">
        <v>295</v>
      </c>
      <c r="C429" s="10" t="s">
        <v>12</v>
      </c>
      <c r="D429" s="21">
        <v>8</v>
      </c>
      <c r="E429" s="21"/>
      <c r="F429" s="24">
        <f t="shared" si="11"/>
        <v>0</v>
      </c>
      <c r="G429" s="24"/>
      <c r="H429" s="24"/>
      <c r="I429" s="24"/>
      <c r="J429" s="24"/>
      <c r="K429" s="24"/>
    </row>
    <row r="430" spans="1:11" ht="26" customHeight="1">
      <c r="A430" s="21">
        <v>360</v>
      </c>
      <c r="B430" s="20" t="s">
        <v>353</v>
      </c>
      <c r="C430" s="10" t="s">
        <v>12</v>
      </c>
      <c r="D430" s="16">
        <v>8</v>
      </c>
      <c r="E430" s="16"/>
      <c r="F430" s="24">
        <f t="shared" si="11"/>
        <v>0</v>
      </c>
      <c r="G430" s="24"/>
      <c r="H430" s="24"/>
      <c r="I430" s="24"/>
      <c r="J430" s="24"/>
      <c r="K430" s="24"/>
    </row>
    <row r="431" spans="1:11" ht="26" customHeight="1">
      <c r="A431" s="24">
        <v>361</v>
      </c>
      <c r="B431" s="20" t="s">
        <v>296</v>
      </c>
      <c r="C431" s="10" t="s">
        <v>12</v>
      </c>
      <c r="D431" s="16">
        <v>8</v>
      </c>
      <c r="E431" s="16"/>
      <c r="F431" s="24">
        <f t="shared" si="11"/>
        <v>0</v>
      </c>
      <c r="G431" s="24"/>
      <c r="H431" s="24"/>
      <c r="I431" s="24"/>
      <c r="J431" s="24"/>
      <c r="K431" s="24"/>
    </row>
    <row r="432" spans="1:11" ht="26" customHeight="1">
      <c r="A432" s="21">
        <v>362</v>
      </c>
      <c r="B432" s="20" t="s">
        <v>297</v>
      </c>
      <c r="C432" s="10" t="s">
        <v>12</v>
      </c>
      <c r="D432" s="16">
        <v>8</v>
      </c>
      <c r="E432" s="16"/>
      <c r="F432" s="24">
        <f t="shared" si="11"/>
        <v>0</v>
      </c>
      <c r="G432" s="24"/>
      <c r="H432" s="24"/>
      <c r="I432" s="24"/>
      <c r="J432" s="24"/>
      <c r="K432" s="24"/>
    </row>
    <row r="433" spans="1:11">
      <c r="A433" s="24"/>
      <c r="B433" s="45" t="s">
        <v>298</v>
      </c>
      <c r="C433" s="51"/>
      <c r="D433" s="52"/>
      <c r="E433" s="52"/>
      <c r="F433" s="48"/>
      <c r="G433" s="48"/>
      <c r="H433" s="48"/>
      <c r="I433" s="48"/>
      <c r="J433" s="48"/>
      <c r="K433" s="48"/>
    </row>
    <row r="434" spans="1:11" ht="37" customHeight="1">
      <c r="A434" s="21">
        <v>363</v>
      </c>
      <c r="B434" s="20" t="s">
        <v>299</v>
      </c>
      <c r="C434" s="10" t="s">
        <v>12</v>
      </c>
      <c r="D434" s="16">
        <v>10</v>
      </c>
      <c r="E434" s="16"/>
      <c r="F434" s="24">
        <f t="shared" si="11"/>
        <v>0</v>
      </c>
      <c r="G434" s="24"/>
      <c r="H434" s="24"/>
      <c r="I434" s="24"/>
      <c r="J434" s="24"/>
      <c r="K434" s="24"/>
    </row>
    <row r="435" spans="1:11" ht="37" customHeight="1">
      <c r="A435" s="21">
        <v>364</v>
      </c>
      <c r="B435" s="20" t="s">
        <v>300</v>
      </c>
      <c r="C435" s="10" t="s">
        <v>12</v>
      </c>
      <c r="D435" s="16">
        <v>10</v>
      </c>
      <c r="E435" s="16"/>
      <c r="F435" s="24">
        <f t="shared" si="11"/>
        <v>0</v>
      </c>
      <c r="G435" s="24"/>
      <c r="H435" s="24"/>
      <c r="I435" s="24"/>
      <c r="J435" s="24"/>
      <c r="K435" s="24"/>
    </row>
    <row r="436" spans="1:11" ht="37" customHeight="1">
      <c r="A436" s="21">
        <v>365</v>
      </c>
      <c r="B436" s="20" t="s">
        <v>414</v>
      </c>
      <c r="C436" s="10" t="s">
        <v>12</v>
      </c>
      <c r="D436" s="16">
        <v>10</v>
      </c>
      <c r="E436" s="16"/>
      <c r="F436" s="24">
        <f t="shared" si="11"/>
        <v>0</v>
      </c>
      <c r="G436" s="24"/>
      <c r="H436" s="24"/>
      <c r="I436" s="24"/>
      <c r="J436" s="24"/>
      <c r="K436" s="24"/>
    </row>
    <row r="437" spans="1:11" ht="37" customHeight="1">
      <c r="A437" s="21">
        <v>366</v>
      </c>
      <c r="B437" s="20" t="s">
        <v>415</v>
      </c>
      <c r="C437" s="10" t="s">
        <v>12</v>
      </c>
      <c r="D437" s="16">
        <v>20</v>
      </c>
      <c r="E437" s="16"/>
      <c r="F437" s="24">
        <f t="shared" si="11"/>
        <v>0</v>
      </c>
      <c r="G437" s="24"/>
      <c r="H437" s="24"/>
      <c r="I437" s="24"/>
      <c r="J437" s="24"/>
      <c r="K437" s="24"/>
    </row>
    <row r="438" spans="1:11">
      <c r="A438" s="21"/>
      <c r="B438" s="45" t="s">
        <v>301</v>
      </c>
      <c r="C438" s="51"/>
      <c r="D438" s="53"/>
      <c r="E438" s="53"/>
      <c r="F438" s="48"/>
      <c r="G438" s="48"/>
      <c r="H438" s="48"/>
      <c r="I438" s="48"/>
      <c r="J438" s="48"/>
      <c r="K438" s="48"/>
    </row>
    <row r="439" spans="1:11" ht="40" customHeight="1">
      <c r="A439" s="21">
        <v>367</v>
      </c>
      <c r="B439" s="20" t="s">
        <v>302</v>
      </c>
      <c r="C439" s="10" t="s">
        <v>12</v>
      </c>
      <c r="D439" s="21">
        <v>5</v>
      </c>
      <c r="E439" s="21"/>
      <c r="F439" s="24">
        <f t="shared" si="11"/>
        <v>0</v>
      </c>
      <c r="G439" s="24"/>
      <c r="H439" s="24"/>
      <c r="I439" s="24"/>
      <c r="J439" s="24"/>
      <c r="K439" s="24"/>
    </row>
    <row r="440" spans="1:11" ht="40" customHeight="1">
      <c r="A440" s="21">
        <v>368</v>
      </c>
      <c r="B440" s="20" t="s">
        <v>303</v>
      </c>
      <c r="C440" s="10" t="s">
        <v>12</v>
      </c>
      <c r="D440" s="21">
        <v>5</v>
      </c>
      <c r="E440" s="21"/>
      <c r="F440" s="24">
        <f t="shared" si="11"/>
        <v>0</v>
      </c>
      <c r="G440" s="24"/>
      <c r="H440" s="24"/>
      <c r="I440" s="24"/>
      <c r="J440" s="24"/>
      <c r="K440" s="24"/>
    </row>
    <row r="441" spans="1:11" ht="40" customHeight="1">
      <c r="A441" s="21">
        <v>368</v>
      </c>
      <c r="B441" s="20" t="s">
        <v>304</v>
      </c>
      <c r="C441" s="10" t="s">
        <v>12</v>
      </c>
      <c r="D441" s="16">
        <v>20</v>
      </c>
      <c r="E441" s="16"/>
      <c r="F441" s="24">
        <f t="shared" si="11"/>
        <v>0</v>
      </c>
      <c r="G441" s="24"/>
      <c r="H441" s="24"/>
      <c r="I441" s="24"/>
      <c r="J441" s="24"/>
      <c r="K441" s="24"/>
    </row>
    <row r="442" spans="1:11" ht="40" customHeight="1">
      <c r="A442" s="21">
        <v>370</v>
      </c>
      <c r="B442" s="20" t="s">
        <v>305</v>
      </c>
      <c r="C442" s="10" t="s">
        <v>12</v>
      </c>
      <c r="D442" s="16">
        <v>20</v>
      </c>
      <c r="E442" s="16"/>
      <c r="F442" s="24">
        <f t="shared" si="11"/>
        <v>0</v>
      </c>
      <c r="G442" s="24"/>
      <c r="H442" s="24"/>
      <c r="I442" s="24"/>
      <c r="J442" s="24"/>
      <c r="K442" s="24"/>
    </row>
    <row r="443" spans="1:11" ht="40" customHeight="1">
      <c r="A443" s="21">
        <v>371</v>
      </c>
      <c r="B443" s="20" t="s">
        <v>306</v>
      </c>
      <c r="C443" s="10" t="s">
        <v>12</v>
      </c>
      <c r="D443" s="21">
        <v>20</v>
      </c>
      <c r="E443" s="21"/>
      <c r="F443" s="24">
        <f t="shared" si="11"/>
        <v>0</v>
      </c>
      <c r="G443" s="24"/>
      <c r="H443" s="24"/>
      <c r="I443" s="24"/>
      <c r="J443" s="24"/>
      <c r="K443" s="24"/>
    </row>
    <row r="444" spans="1:11" ht="40" customHeight="1">
      <c r="A444" s="21">
        <v>372</v>
      </c>
      <c r="B444" s="20" t="s">
        <v>307</v>
      </c>
      <c r="C444" s="10" t="s">
        <v>12</v>
      </c>
      <c r="D444" s="16">
        <v>20</v>
      </c>
      <c r="E444" s="16"/>
      <c r="F444" s="24">
        <f t="shared" si="11"/>
        <v>0</v>
      </c>
      <c r="G444" s="24"/>
      <c r="H444" s="24"/>
      <c r="I444" s="24"/>
      <c r="J444" s="24"/>
      <c r="K444" s="24"/>
    </row>
    <row r="445" spans="1:11" ht="40" customHeight="1">
      <c r="A445" s="21">
        <v>373</v>
      </c>
      <c r="B445" s="20" t="s">
        <v>308</v>
      </c>
      <c r="C445" s="10" t="s">
        <v>12</v>
      </c>
      <c r="D445" s="16">
        <v>20</v>
      </c>
      <c r="E445" s="16"/>
      <c r="F445" s="24">
        <f t="shared" si="11"/>
        <v>0</v>
      </c>
      <c r="G445" s="24"/>
      <c r="H445" s="24"/>
      <c r="I445" s="24"/>
      <c r="J445" s="24"/>
      <c r="K445" s="24"/>
    </row>
    <row r="446" spans="1:11" ht="40" customHeight="1">
      <c r="A446" s="21">
        <v>374</v>
      </c>
      <c r="B446" s="20" t="s">
        <v>309</v>
      </c>
      <c r="C446" s="10" t="s">
        <v>12</v>
      </c>
      <c r="D446" s="21">
        <v>8</v>
      </c>
      <c r="E446" s="21"/>
      <c r="F446" s="24">
        <f t="shared" si="11"/>
        <v>0</v>
      </c>
      <c r="G446" s="24"/>
      <c r="H446" s="24"/>
      <c r="I446" s="24"/>
      <c r="J446" s="24"/>
      <c r="K446" s="24"/>
    </row>
    <row r="447" spans="1:11" ht="40" customHeight="1">
      <c r="A447" s="21">
        <v>375</v>
      </c>
      <c r="B447" s="20" t="s">
        <v>310</v>
      </c>
      <c r="C447" s="10" t="s">
        <v>12</v>
      </c>
      <c r="D447" s="16">
        <v>5</v>
      </c>
      <c r="E447" s="16"/>
      <c r="F447" s="24">
        <f t="shared" si="11"/>
        <v>0</v>
      </c>
      <c r="G447" s="24"/>
      <c r="H447" s="24"/>
      <c r="I447" s="24"/>
      <c r="J447" s="24"/>
      <c r="K447" s="24"/>
    </row>
    <row r="448" spans="1:11" ht="40" customHeight="1">
      <c r="A448" s="21">
        <v>376</v>
      </c>
      <c r="B448" s="20" t="s">
        <v>311</v>
      </c>
      <c r="C448" s="10" t="s">
        <v>12</v>
      </c>
      <c r="D448" s="21">
        <v>5</v>
      </c>
      <c r="E448" s="21"/>
      <c r="F448" s="24">
        <f t="shared" si="11"/>
        <v>0</v>
      </c>
      <c r="G448" s="24"/>
      <c r="H448" s="24"/>
      <c r="I448" s="24"/>
      <c r="J448" s="24"/>
      <c r="K448" s="24"/>
    </row>
    <row r="449" spans="1:11" ht="40" customHeight="1">
      <c r="A449" s="21">
        <v>377</v>
      </c>
      <c r="B449" s="20" t="s">
        <v>312</v>
      </c>
      <c r="C449" s="10" t="s">
        <v>12</v>
      </c>
      <c r="D449" s="16">
        <v>5</v>
      </c>
      <c r="E449" s="16"/>
      <c r="F449" s="24">
        <f t="shared" si="11"/>
        <v>0</v>
      </c>
      <c r="G449" s="24"/>
      <c r="H449" s="24"/>
      <c r="I449" s="24"/>
      <c r="J449" s="24"/>
      <c r="K449" s="24"/>
    </row>
    <row r="450" spans="1:11" ht="40" customHeight="1">
      <c r="A450" s="21">
        <v>378</v>
      </c>
      <c r="B450" s="20" t="s">
        <v>313</v>
      </c>
      <c r="C450" s="10" t="s">
        <v>12</v>
      </c>
      <c r="D450" s="16">
        <v>8</v>
      </c>
      <c r="E450" s="16"/>
      <c r="F450" s="24">
        <f t="shared" si="11"/>
        <v>0</v>
      </c>
      <c r="G450" s="24"/>
      <c r="H450" s="24"/>
      <c r="I450" s="24"/>
      <c r="J450" s="24"/>
      <c r="K450" s="24"/>
    </row>
    <row r="451" spans="1:11" ht="40" customHeight="1">
      <c r="A451" s="21">
        <v>379</v>
      </c>
      <c r="B451" s="20" t="s">
        <v>314</v>
      </c>
      <c r="C451" s="10" t="s">
        <v>12</v>
      </c>
      <c r="D451" s="16">
        <v>5</v>
      </c>
      <c r="E451" s="16"/>
      <c r="F451" s="24">
        <f t="shared" si="11"/>
        <v>0</v>
      </c>
      <c r="G451" s="24"/>
      <c r="H451" s="24"/>
      <c r="I451" s="24"/>
      <c r="J451" s="24"/>
      <c r="K451" s="24"/>
    </row>
    <row r="452" spans="1:11" ht="40" customHeight="1">
      <c r="A452" s="21">
        <v>380</v>
      </c>
      <c r="B452" s="20" t="s">
        <v>387</v>
      </c>
      <c r="C452" s="10" t="s">
        <v>12</v>
      </c>
      <c r="D452" s="16">
        <v>20</v>
      </c>
      <c r="E452" s="16"/>
      <c r="F452" s="24">
        <f t="shared" si="11"/>
        <v>0</v>
      </c>
      <c r="G452" s="24"/>
      <c r="H452" s="24"/>
      <c r="I452" s="24"/>
      <c r="J452" s="24"/>
      <c r="K452" s="24"/>
    </row>
    <row r="453" spans="1:11">
      <c r="A453" s="21"/>
      <c r="B453" s="45" t="s">
        <v>343</v>
      </c>
      <c r="C453" s="51"/>
      <c r="D453" s="53"/>
      <c r="E453" s="53"/>
      <c r="F453" s="48"/>
      <c r="G453" s="48"/>
      <c r="H453" s="48"/>
      <c r="I453" s="48"/>
      <c r="J453" s="48"/>
      <c r="K453" s="48"/>
    </row>
    <row r="454" spans="1:11" ht="32" customHeight="1">
      <c r="A454" s="21">
        <v>381</v>
      </c>
      <c r="B454" s="20" t="s">
        <v>324</v>
      </c>
      <c r="C454" s="10" t="s">
        <v>12</v>
      </c>
      <c r="D454" s="16">
        <v>10</v>
      </c>
      <c r="E454" s="16"/>
      <c r="F454" s="24">
        <f t="shared" si="11"/>
        <v>0</v>
      </c>
      <c r="G454" s="24"/>
      <c r="H454" s="24"/>
      <c r="I454" s="24"/>
      <c r="J454" s="24"/>
      <c r="K454" s="24"/>
    </row>
    <row r="455" spans="1:11" ht="32" customHeight="1">
      <c r="A455" s="21">
        <v>382</v>
      </c>
      <c r="B455" s="20" t="s">
        <v>315</v>
      </c>
      <c r="C455" s="10" t="s">
        <v>12</v>
      </c>
      <c r="D455" s="16">
        <v>5</v>
      </c>
      <c r="E455" s="16"/>
      <c r="F455" s="24">
        <f t="shared" si="11"/>
        <v>0</v>
      </c>
      <c r="G455" s="24"/>
      <c r="H455" s="24"/>
      <c r="I455" s="24"/>
      <c r="J455" s="24"/>
      <c r="K455" s="24"/>
    </row>
    <row r="456" spans="1:11" ht="32" customHeight="1">
      <c r="A456" s="21">
        <v>383</v>
      </c>
      <c r="B456" s="20" t="s">
        <v>316</v>
      </c>
      <c r="C456" s="10" t="s">
        <v>12</v>
      </c>
      <c r="D456" s="16">
        <v>5</v>
      </c>
      <c r="E456" s="16"/>
      <c r="F456" s="24">
        <f t="shared" si="11"/>
        <v>0</v>
      </c>
      <c r="G456" s="24"/>
      <c r="H456" s="24"/>
      <c r="I456" s="24"/>
      <c r="J456" s="24"/>
      <c r="K456" s="24"/>
    </row>
    <row r="457" spans="1:11" ht="32" customHeight="1">
      <c r="A457" s="21">
        <v>384</v>
      </c>
      <c r="B457" s="20" t="s">
        <v>317</v>
      </c>
      <c r="C457" s="10" t="s">
        <v>6</v>
      </c>
      <c r="D457" s="21">
        <v>5</v>
      </c>
      <c r="E457" s="21"/>
      <c r="F457" s="24">
        <f t="shared" si="11"/>
        <v>0</v>
      </c>
      <c r="G457" s="24"/>
      <c r="H457" s="24"/>
      <c r="I457" s="24"/>
      <c r="J457" s="24"/>
      <c r="K457" s="24"/>
    </row>
    <row r="458" spans="1:11" ht="32" customHeight="1">
      <c r="A458" s="21">
        <v>385</v>
      </c>
      <c r="B458" s="20" t="s">
        <v>318</v>
      </c>
      <c r="C458" s="10" t="s">
        <v>6</v>
      </c>
      <c r="D458" s="16">
        <v>5</v>
      </c>
      <c r="E458" s="16"/>
      <c r="F458" s="24">
        <f t="shared" si="11"/>
        <v>0</v>
      </c>
      <c r="G458" s="24"/>
      <c r="H458" s="24"/>
      <c r="I458" s="24"/>
      <c r="J458" s="24"/>
      <c r="K458" s="24"/>
    </row>
    <row r="459" spans="1:11" ht="32" customHeight="1">
      <c r="A459" s="21">
        <v>386</v>
      </c>
      <c r="B459" s="14" t="s">
        <v>416</v>
      </c>
      <c r="C459" s="10" t="s">
        <v>6</v>
      </c>
      <c r="D459" s="21">
        <v>50</v>
      </c>
      <c r="E459" s="21"/>
      <c r="F459" s="24">
        <f t="shared" si="11"/>
        <v>0</v>
      </c>
      <c r="G459" s="24"/>
      <c r="H459" s="24"/>
      <c r="I459" s="24"/>
      <c r="J459" s="24"/>
      <c r="K459" s="24"/>
    </row>
    <row r="460" spans="1:11" ht="117" customHeight="1">
      <c r="A460" s="21">
        <v>387</v>
      </c>
      <c r="B460" s="14" t="s">
        <v>480</v>
      </c>
      <c r="C460" s="10" t="s">
        <v>6</v>
      </c>
      <c r="D460" s="21">
        <v>300</v>
      </c>
      <c r="E460" s="21"/>
      <c r="F460" s="24">
        <f t="shared" ref="F460" si="12">D460*E460</f>
        <v>0</v>
      </c>
      <c r="G460" s="24"/>
      <c r="H460" s="24"/>
      <c r="I460" s="24"/>
      <c r="J460" s="24"/>
      <c r="K460" s="24"/>
    </row>
    <row r="461" spans="1:11">
      <c r="A461" s="21"/>
      <c r="B461" s="20" t="s">
        <v>330</v>
      </c>
      <c r="C461" s="10"/>
      <c r="D461" s="16"/>
      <c r="E461" s="16"/>
      <c r="F461" s="24">
        <f>SUM(F15:F460)</f>
        <v>0</v>
      </c>
      <c r="G461" s="24"/>
      <c r="H461" s="24">
        <f xml:space="preserve"> SUM(H15:H460)</f>
        <v>0</v>
      </c>
      <c r="I461" s="24"/>
      <c r="J461" s="24"/>
      <c r="K461" s="24"/>
    </row>
    <row r="462" spans="1:11">
      <c r="A462" s="21"/>
      <c r="B462" s="20"/>
      <c r="C462" s="10"/>
      <c r="D462" s="16"/>
      <c r="E462" s="16"/>
      <c r="F462" s="24"/>
      <c r="G462" s="24"/>
      <c r="H462" s="24"/>
      <c r="I462" s="24"/>
      <c r="J462" s="24"/>
      <c r="K462" s="24"/>
    </row>
    <row r="463" spans="1:11">
      <c r="A463" s="21"/>
      <c r="B463" s="20"/>
      <c r="C463" s="10"/>
      <c r="D463" s="16"/>
      <c r="E463" s="16"/>
      <c r="F463" s="24"/>
      <c r="G463" s="24"/>
      <c r="H463" s="24"/>
      <c r="I463" s="24"/>
      <c r="J463" s="24"/>
      <c r="K463" s="24"/>
    </row>
    <row r="464" spans="1:11" ht="17" thickBot="1">
      <c r="A464" s="21"/>
      <c r="B464" s="71"/>
      <c r="C464" s="72"/>
      <c r="D464" s="73"/>
      <c r="E464" s="73"/>
      <c r="F464" s="67"/>
      <c r="G464" s="67"/>
      <c r="H464" s="67"/>
      <c r="I464" s="24"/>
      <c r="J464" s="24"/>
      <c r="K464" s="24"/>
    </row>
    <row r="465" spans="1:11">
      <c r="A465" s="65"/>
      <c r="B465" s="104" t="s">
        <v>443</v>
      </c>
      <c r="C465" s="105"/>
      <c r="D465" s="105"/>
      <c r="E465" s="105"/>
      <c r="F465" s="105"/>
      <c r="G465" s="106"/>
      <c r="H465" s="69">
        <f>F461</f>
        <v>0</v>
      </c>
      <c r="I465" s="24"/>
      <c r="J465" s="24"/>
      <c r="K465" s="24"/>
    </row>
    <row r="466" spans="1:11">
      <c r="A466" s="65"/>
      <c r="B466" s="81" t="s">
        <v>444</v>
      </c>
      <c r="C466" s="82"/>
      <c r="D466" s="82"/>
      <c r="E466" s="82"/>
      <c r="F466" s="82"/>
      <c r="G466" s="83"/>
      <c r="H466" s="84">
        <f>(H465*2)</f>
        <v>0</v>
      </c>
      <c r="I466" s="24"/>
      <c r="J466" s="24"/>
      <c r="K466" s="24"/>
    </row>
    <row r="467" spans="1:11">
      <c r="A467" s="21"/>
      <c r="B467" s="98" t="s">
        <v>431</v>
      </c>
      <c r="C467" s="99"/>
      <c r="D467" s="99"/>
      <c r="E467" s="99"/>
      <c r="F467" s="99"/>
      <c r="G467" s="100"/>
      <c r="H467" s="70"/>
      <c r="I467" s="24"/>
      <c r="J467" s="24"/>
      <c r="K467" s="24"/>
    </row>
    <row r="468" spans="1:11">
      <c r="A468" s="21"/>
      <c r="B468" s="78" t="s">
        <v>445</v>
      </c>
      <c r="C468" s="79"/>
      <c r="D468" s="79"/>
      <c r="E468" s="79"/>
      <c r="F468" s="79"/>
      <c r="G468" s="80"/>
      <c r="H468" s="70"/>
      <c r="I468" s="24"/>
      <c r="J468" s="24"/>
      <c r="K468" s="24"/>
    </row>
    <row r="469" spans="1:11">
      <c r="A469" s="21"/>
      <c r="B469" s="98" t="s">
        <v>432</v>
      </c>
      <c r="C469" s="99"/>
      <c r="D469" s="99"/>
      <c r="E469" s="99"/>
      <c r="F469" s="99"/>
      <c r="G469" s="100"/>
      <c r="H469" s="70"/>
      <c r="I469" s="24"/>
      <c r="J469" s="24"/>
      <c r="K469" s="24"/>
    </row>
    <row r="470" spans="1:11" ht="17" thickBot="1">
      <c r="A470" s="19"/>
      <c r="B470" s="98" t="s">
        <v>433</v>
      </c>
      <c r="C470" s="99"/>
      <c r="D470" s="99"/>
      <c r="E470" s="99"/>
      <c r="F470" s="99"/>
      <c r="G470" s="100"/>
      <c r="H470" s="70"/>
      <c r="I470" s="24"/>
      <c r="J470" s="24"/>
      <c r="K470" s="24"/>
    </row>
    <row r="471" spans="1:11" ht="17" thickBot="1">
      <c r="A471" s="62"/>
      <c r="B471" s="85" t="s">
        <v>446</v>
      </c>
      <c r="C471" s="86"/>
      <c r="D471" s="86"/>
      <c r="E471" s="86"/>
      <c r="F471" s="86"/>
      <c r="G471" s="87"/>
      <c r="H471" s="88"/>
      <c r="I471" s="24"/>
      <c r="J471" s="24"/>
      <c r="K471" s="24"/>
    </row>
    <row r="472" spans="1:11">
      <c r="A472" s="15"/>
      <c r="B472" s="64"/>
      <c r="C472" s="64"/>
      <c r="D472" s="64"/>
      <c r="E472" s="64"/>
      <c r="F472" s="64"/>
      <c r="G472" s="64"/>
      <c r="H472" s="68"/>
      <c r="I472" s="24"/>
      <c r="J472" s="24"/>
      <c r="K472" s="24"/>
    </row>
    <row r="473" spans="1:11">
      <c r="A473" s="15"/>
      <c r="B473" s="63"/>
      <c r="C473" s="63"/>
      <c r="D473" s="63"/>
      <c r="E473" s="63"/>
      <c r="F473" s="63"/>
      <c r="G473" s="63"/>
      <c r="H473" s="24"/>
      <c r="I473" s="24"/>
      <c r="J473" s="24"/>
      <c r="K473" s="24"/>
    </row>
    <row r="474" spans="1:11">
      <c r="A474" s="15"/>
      <c r="B474" s="63"/>
      <c r="C474" s="63"/>
      <c r="D474" s="63"/>
      <c r="E474" s="63"/>
      <c r="F474" s="63"/>
      <c r="G474" s="63"/>
      <c r="H474" s="24"/>
      <c r="I474" s="24"/>
      <c r="J474" s="24"/>
      <c r="K474" s="24"/>
    </row>
    <row r="475" spans="1:11">
      <c r="A475" s="15"/>
      <c r="B475" s="20" t="s">
        <v>319</v>
      </c>
      <c r="C475" s="17"/>
      <c r="D475" s="15"/>
      <c r="E475" s="15"/>
      <c r="F475" s="24"/>
      <c r="G475" s="24"/>
      <c r="H475" s="24"/>
      <c r="I475" s="24"/>
      <c r="J475" s="24"/>
      <c r="K475" s="24"/>
    </row>
    <row r="476" spans="1:11">
      <c r="A476" s="15"/>
      <c r="B476" s="18"/>
      <c r="C476" s="17"/>
      <c r="D476" s="15"/>
      <c r="E476" s="15"/>
      <c r="F476" s="24"/>
      <c r="G476" s="24"/>
      <c r="H476" s="24"/>
      <c r="I476" s="24"/>
      <c r="J476" s="24"/>
      <c r="K476" s="24"/>
    </row>
    <row r="477" spans="1:11">
      <c r="A477" s="15"/>
      <c r="B477" s="18"/>
      <c r="C477" s="17"/>
      <c r="D477" s="15"/>
      <c r="E477" s="15"/>
      <c r="F477" s="24"/>
      <c r="G477" s="24"/>
      <c r="H477" s="24"/>
      <c r="I477" s="24"/>
      <c r="J477" s="24"/>
      <c r="K477" s="24"/>
    </row>
    <row r="478" spans="1:11">
      <c r="A478" s="15"/>
      <c r="B478" s="77" t="s">
        <v>320</v>
      </c>
      <c r="C478" s="17"/>
      <c r="D478" s="15"/>
      <c r="E478" s="15"/>
      <c r="F478" s="24"/>
      <c r="G478" s="24"/>
      <c r="H478" s="24"/>
      <c r="I478" s="24"/>
      <c r="J478" s="24"/>
      <c r="K478" s="24"/>
    </row>
    <row r="479" spans="1:11" ht="230" customHeight="1">
      <c r="A479" s="15"/>
      <c r="B479" s="77" t="s">
        <v>447</v>
      </c>
      <c r="C479" s="17"/>
      <c r="D479" s="15"/>
      <c r="E479" s="15"/>
      <c r="F479" s="24"/>
      <c r="G479" s="24"/>
      <c r="H479" s="24"/>
      <c r="I479" s="24"/>
      <c r="J479" s="24"/>
      <c r="K479" s="24"/>
    </row>
    <row r="480" spans="1:11" ht="66" customHeight="1">
      <c r="A480" s="15"/>
      <c r="B480" s="77" t="s">
        <v>448</v>
      </c>
      <c r="C480" s="17"/>
      <c r="D480" s="15"/>
      <c r="E480" s="15"/>
      <c r="F480" s="24"/>
      <c r="G480" s="24"/>
      <c r="H480" s="24"/>
      <c r="I480" s="24"/>
      <c r="J480" s="24"/>
      <c r="K480" s="24"/>
    </row>
    <row r="481" spans="1:11" ht="66" customHeight="1">
      <c r="A481" s="15"/>
      <c r="B481" s="77" t="s">
        <v>449</v>
      </c>
      <c r="C481" s="17"/>
      <c r="D481" s="15"/>
      <c r="E481" s="15"/>
      <c r="F481" s="24"/>
      <c r="G481" s="24"/>
      <c r="H481" s="24"/>
      <c r="I481" s="24"/>
      <c r="J481" s="24"/>
      <c r="K481" s="24"/>
    </row>
    <row r="482" spans="1:11" ht="66" customHeight="1">
      <c r="A482" s="15"/>
      <c r="B482" s="77" t="s">
        <v>450</v>
      </c>
      <c r="C482" s="17"/>
      <c r="D482" s="15"/>
      <c r="E482" s="15"/>
      <c r="F482" s="24"/>
      <c r="G482" s="24"/>
      <c r="H482" s="24"/>
      <c r="I482" s="24"/>
      <c r="J482" s="24"/>
      <c r="K482" s="24"/>
    </row>
    <row r="483" spans="1:11" ht="66" customHeight="1">
      <c r="A483" s="15"/>
      <c r="B483" s="77" t="s">
        <v>451</v>
      </c>
      <c r="C483" s="17"/>
      <c r="D483" s="15"/>
      <c r="E483" s="15"/>
      <c r="F483" s="24"/>
      <c r="G483" s="24"/>
      <c r="H483" s="24"/>
      <c r="I483" s="24"/>
      <c r="J483" s="24"/>
      <c r="K483" s="24"/>
    </row>
    <row r="484" spans="1:11">
      <c r="A484" s="15"/>
      <c r="B484" s="18"/>
      <c r="C484" s="17"/>
      <c r="D484" s="15"/>
      <c r="E484" s="15"/>
      <c r="F484" s="24"/>
      <c r="G484" s="24"/>
      <c r="H484" s="24"/>
      <c r="I484" s="24"/>
      <c r="J484" s="24"/>
      <c r="K484" s="24"/>
    </row>
    <row r="485" spans="1:11">
      <c r="A485" s="15"/>
      <c r="B485" s="18"/>
      <c r="C485" s="17"/>
      <c r="D485" s="15"/>
      <c r="E485" s="15"/>
      <c r="F485" s="24"/>
      <c r="G485" s="24"/>
      <c r="H485" s="24"/>
      <c r="I485" s="24"/>
      <c r="J485" s="24"/>
      <c r="K485" s="24"/>
    </row>
  </sheetData>
  <mergeCells count="6">
    <mergeCell ref="B470:G470"/>
    <mergeCell ref="A11:K12"/>
    <mergeCell ref="C1:F4"/>
    <mergeCell ref="B465:G465"/>
    <mergeCell ref="B467:G467"/>
    <mergeCell ref="B469:G469"/>
  </mergeCells>
  <phoneticPr fontId="12" type="noConversion"/>
  <pageMargins left="7.874015748031496E-2" right="7.874015748031496E-2" top="7.874015748031496E-2" bottom="7.874015748031496E-2" header="0" footer="0"/>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ZOBOZDRAVSTVENI MATERIAL</vt:lpstr>
      <vt:lpstr>'ZOBOZDRAVSTVENI MATERIAL'!Print_Area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Vlasta Pšeničnik</dc:creator>
  <cp:lastModifiedBy>Margit</cp:lastModifiedBy>
  <cp:lastPrinted>2017-12-21T07:59:55Z</cp:lastPrinted>
  <dcterms:created xsi:type="dcterms:W3CDTF">2017-12-05T07:25:41Z</dcterms:created>
  <dcterms:modified xsi:type="dcterms:W3CDTF">2018-02-11T14:03:39Z</dcterms:modified>
</cp:coreProperties>
</file>