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Direktor\Documents\javna naročila\JN za zobozdravstveni in endodontski material\"/>
    </mc:Choice>
  </mc:AlternateContent>
  <xr:revisionPtr revIDLastSave="0" documentId="8_{6C7F061F-B0C6-40E8-959B-76DA0247B5D1}" xr6:coauthVersionLast="47" xr6:coauthVersionMax="47" xr10:uidLastSave="{00000000-0000-0000-0000-000000000000}"/>
  <bookViews>
    <workbookView xWindow="-120" yWindow="-120" windowWidth="29040" windowHeight="15720" xr2:uid="{00000000-000D-0000-FFFF-FFFF00000000}"/>
  </bookViews>
  <sheets>
    <sheet name="Splošni zobozdravstveni mat." sheetId="1" r:id="rId1"/>
    <sheet name="Endodontski materia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412" i="1" l="1"/>
  <c r="H411" i="1"/>
  <c r="H410" i="1"/>
  <c r="H409" i="1"/>
  <c r="I409" i="1" s="1"/>
  <c r="J409" i="1" s="1"/>
  <c r="H408" i="1"/>
  <c r="H407" i="1"/>
  <c r="I407" i="1" s="1"/>
  <c r="H406" i="1"/>
  <c r="H405" i="1"/>
  <c r="I405" i="1" s="1"/>
  <c r="J405" i="1" s="1"/>
  <c r="H404" i="1"/>
  <c r="H403" i="1"/>
  <c r="H402" i="1"/>
  <c r="H401" i="1"/>
  <c r="H400" i="1"/>
  <c r="H399" i="1"/>
  <c r="H398" i="1"/>
  <c r="I398" i="1" s="1"/>
  <c r="J398" i="1" s="1"/>
  <c r="H397" i="1"/>
  <c r="H396" i="1"/>
  <c r="I396" i="1" s="1"/>
  <c r="H395" i="1"/>
  <c r="H394" i="1"/>
  <c r="I394" i="1" s="1"/>
  <c r="J394" i="1" s="1"/>
  <c r="H393" i="1"/>
  <c r="H392" i="1"/>
  <c r="H391" i="1"/>
  <c r="H390" i="1"/>
  <c r="H389" i="1"/>
  <c r="H388" i="1"/>
  <c r="I387" i="1"/>
  <c r="J387" i="1" s="1"/>
  <c r="H387" i="1"/>
  <c r="H386" i="1"/>
  <c r="I385" i="1"/>
  <c r="H385" i="1"/>
  <c r="H384" i="1"/>
  <c r="H383" i="1"/>
  <c r="I383" i="1" s="1"/>
  <c r="J383" i="1" s="1"/>
  <c r="H382" i="1"/>
  <c r="H381" i="1"/>
  <c r="H380" i="1"/>
  <c r="H379" i="1"/>
  <c r="I379" i="1" s="1"/>
  <c r="H378" i="1"/>
  <c r="H377" i="1"/>
  <c r="H376" i="1"/>
  <c r="I376" i="1" s="1"/>
  <c r="J376" i="1" s="1"/>
  <c r="H375" i="1"/>
  <c r="I375" i="1" s="1"/>
  <c r="J375" i="1" s="1"/>
  <c r="I374" i="1"/>
  <c r="H374" i="1"/>
  <c r="H373" i="1"/>
  <c r="H372" i="1"/>
  <c r="I372" i="1" s="1"/>
  <c r="J372" i="1" s="1"/>
  <c r="H371" i="1"/>
  <c r="I371" i="1" s="1"/>
  <c r="H370" i="1"/>
  <c r="H369" i="1"/>
  <c r="H368" i="1"/>
  <c r="H367" i="1"/>
  <c r="I367" i="1" s="1"/>
  <c r="H366" i="1"/>
  <c r="I366" i="1" s="1"/>
  <c r="J366" i="1" s="1"/>
  <c r="H365" i="1"/>
  <c r="H364" i="1"/>
  <c r="H362" i="1"/>
  <c r="I362" i="1" s="1"/>
  <c r="J362" i="1" s="1"/>
  <c r="H361" i="1"/>
  <c r="H360" i="1"/>
  <c r="H359" i="1"/>
  <c r="I359" i="1" s="1"/>
  <c r="H358" i="1"/>
  <c r="I358" i="1" s="1"/>
  <c r="J358" i="1" s="1"/>
  <c r="I357" i="1"/>
  <c r="J357" i="1" s="1"/>
  <c r="H357" i="1"/>
  <c r="H356" i="1"/>
  <c r="I356" i="1" s="1"/>
  <c r="H355" i="1"/>
  <c r="H354" i="1"/>
  <c r="H353" i="1"/>
  <c r="I353" i="1" s="1"/>
  <c r="J353" i="1" s="1"/>
  <c r="H352" i="1"/>
  <c r="H351" i="1"/>
  <c r="I350" i="1"/>
  <c r="H350" i="1"/>
  <c r="H349" i="1"/>
  <c r="I349" i="1" s="1"/>
  <c r="J349" i="1" s="1"/>
  <c r="H348" i="1"/>
  <c r="I348" i="1" s="1"/>
  <c r="H347" i="1"/>
  <c r="H346" i="1"/>
  <c r="I346" i="1" s="1"/>
  <c r="J346" i="1" s="1"/>
  <c r="H345" i="1"/>
  <c r="I345" i="1" s="1"/>
  <c r="H344" i="1"/>
  <c r="H343" i="1"/>
  <c r="I342" i="1"/>
  <c r="J342" i="1" s="1"/>
  <c r="H342" i="1"/>
  <c r="H341" i="1"/>
  <c r="H340" i="1"/>
  <c r="H339" i="1"/>
  <c r="I339" i="1" s="1"/>
  <c r="J339" i="1" s="1"/>
  <c r="I338" i="1"/>
  <c r="J338" i="1" s="1"/>
  <c r="H338" i="1"/>
  <c r="H337" i="1"/>
  <c r="I337" i="1" s="1"/>
  <c r="H336" i="1"/>
  <c r="H335" i="1"/>
  <c r="H334" i="1"/>
  <c r="I334" i="1" s="1"/>
  <c r="H333" i="1"/>
  <c r="H332" i="1"/>
  <c r="I332" i="1" s="1"/>
  <c r="J332" i="1" s="1"/>
  <c r="H331" i="1"/>
  <c r="H330" i="1"/>
  <c r="I330" i="1" s="1"/>
  <c r="H329" i="1"/>
  <c r="H328" i="1"/>
  <c r="H327" i="1"/>
  <c r="I326" i="1"/>
  <c r="H326" i="1"/>
  <c r="H325" i="1"/>
  <c r="H324" i="1"/>
  <c r="I324" i="1" s="1"/>
  <c r="H323" i="1"/>
  <c r="I323" i="1" s="1"/>
  <c r="H322" i="1"/>
  <c r="I321" i="1"/>
  <c r="J321" i="1" s="1"/>
  <c r="H321" i="1"/>
  <c r="H320" i="1"/>
  <c r="I320" i="1" s="1"/>
  <c r="J320" i="1" s="1"/>
  <c r="H319" i="1"/>
  <c r="I319" i="1" s="1"/>
  <c r="H318" i="1"/>
  <c r="H317" i="1"/>
  <c r="I317" i="1" s="1"/>
  <c r="J317" i="1" s="1"/>
  <c r="H316" i="1"/>
  <c r="I316" i="1" s="1"/>
  <c r="J316" i="1" s="1"/>
  <c r="H315" i="1"/>
  <c r="I315" i="1" s="1"/>
  <c r="H314" i="1"/>
  <c r="H313" i="1"/>
  <c r="H312" i="1"/>
  <c r="I312" i="1" s="1"/>
  <c r="H311" i="1"/>
  <c r="I311" i="1" s="1"/>
  <c r="J311" i="1" s="1"/>
  <c r="H310" i="1"/>
  <c r="I310" i="1" s="1"/>
  <c r="J310" i="1" s="1"/>
  <c r="H309" i="1"/>
  <c r="H308" i="1"/>
  <c r="I308" i="1" s="1"/>
  <c r="H307" i="1"/>
  <c r="I307" i="1" s="1"/>
  <c r="J307" i="1" s="1"/>
  <c r="H306" i="1"/>
  <c r="I306" i="1" s="1"/>
  <c r="J306" i="1" s="1"/>
  <c r="H305" i="1"/>
  <c r="H304" i="1"/>
  <c r="I304" i="1" s="1"/>
  <c r="H303" i="1"/>
  <c r="I303" i="1" s="1"/>
  <c r="J303" i="1" s="1"/>
  <c r="H302" i="1"/>
  <c r="I302" i="1" s="1"/>
  <c r="H300" i="1"/>
  <c r="H298" i="1"/>
  <c r="I298" i="1" s="1"/>
  <c r="J298" i="1" s="1"/>
  <c r="H297" i="1"/>
  <c r="I297" i="1" s="1"/>
  <c r="H296" i="1"/>
  <c r="H295" i="1"/>
  <c r="I295" i="1" s="1"/>
  <c r="J295" i="1" s="1"/>
  <c r="H294" i="1"/>
  <c r="I294" i="1" s="1"/>
  <c r="J294" i="1" s="1"/>
  <c r="H293" i="1"/>
  <c r="H292" i="1"/>
  <c r="H291" i="1"/>
  <c r="I291" i="1" s="1"/>
  <c r="H290" i="1"/>
  <c r="H289" i="1"/>
  <c r="I288" i="1"/>
  <c r="J288" i="1" s="1"/>
  <c r="H288" i="1"/>
  <c r="H287" i="1"/>
  <c r="I287" i="1" s="1"/>
  <c r="J287" i="1" s="1"/>
  <c r="I286" i="1"/>
  <c r="H286" i="1"/>
  <c r="H285" i="1"/>
  <c r="H284" i="1"/>
  <c r="I284" i="1" s="1"/>
  <c r="J284" i="1" s="1"/>
  <c r="H283" i="1"/>
  <c r="I283" i="1" s="1"/>
  <c r="J283" i="1" s="1"/>
  <c r="H282" i="1"/>
  <c r="H281" i="1"/>
  <c r="H280" i="1"/>
  <c r="I280" i="1" s="1"/>
  <c r="H279" i="1"/>
  <c r="H278" i="1"/>
  <c r="H277" i="1"/>
  <c r="I277" i="1" s="1"/>
  <c r="J277" i="1" s="1"/>
  <c r="H276" i="1"/>
  <c r="I276" i="1" s="1"/>
  <c r="J276" i="1" s="1"/>
  <c r="H275" i="1"/>
  <c r="I275" i="1" s="1"/>
  <c r="H274" i="1"/>
  <c r="H273" i="1"/>
  <c r="I273" i="1" s="1"/>
  <c r="H272" i="1"/>
  <c r="I272" i="1" s="1"/>
  <c r="J272" i="1" s="1"/>
  <c r="H271" i="1"/>
  <c r="H270" i="1"/>
  <c r="H269" i="1"/>
  <c r="I269" i="1" s="1"/>
  <c r="H268" i="1"/>
  <c r="H267" i="1"/>
  <c r="I267" i="1" s="1"/>
  <c r="J267" i="1" s="1"/>
  <c r="H266" i="1"/>
  <c r="I266" i="1" s="1"/>
  <c r="J266" i="1" s="1"/>
  <c r="H265" i="1"/>
  <c r="I265" i="1" s="1"/>
  <c r="H264" i="1"/>
  <c r="I264" i="1" s="1"/>
  <c r="H263" i="1"/>
  <c r="H262" i="1"/>
  <c r="I262" i="1" s="1"/>
  <c r="J262" i="1" s="1"/>
  <c r="H261" i="1"/>
  <c r="I261" i="1" s="1"/>
  <c r="H260" i="1"/>
  <c r="H259" i="1"/>
  <c r="H258" i="1"/>
  <c r="I258" i="1" s="1"/>
  <c r="H257" i="1"/>
  <c r="H256" i="1"/>
  <c r="I255" i="1"/>
  <c r="J255" i="1" s="1"/>
  <c r="H255" i="1"/>
  <c r="H254" i="1"/>
  <c r="I254" i="1" s="1"/>
  <c r="I253" i="1"/>
  <c r="H253" i="1"/>
  <c r="H252" i="1"/>
  <c r="H251" i="1"/>
  <c r="I251" i="1" s="1"/>
  <c r="J251" i="1" s="1"/>
  <c r="H250" i="1"/>
  <c r="I250" i="1" s="1"/>
  <c r="J250" i="1" s="1"/>
  <c r="H249" i="1"/>
  <c r="H248" i="1"/>
  <c r="H247" i="1"/>
  <c r="I247" i="1" s="1"/>
  <c r="H246" i="1"/>
  <c r="H245" i="1"/>
  <c r="H244" i="1"/>
  <c r="I244" i="1" s="1"/>
  <c r="J244" i="1" s="1"/>
  <c r="H243" i="1"/>
  <c r="I243" i="1" s="1"/>
  <c r="J243" i="1" s="1"/>
  <c r="H242" i="1"/>
  <c r="I242" i="1" s="1"/>
  <c r="H241" i="1"/>
  <c r="H240" i="1"/>
  <c r="I240" i="1" s="1"/>
  <c r="J240" i="1" s="1"/>
  <c r="H239" i="1"/>
  <c r="I239" i="1" s="1"/>
  <c r="J239" i="1" s="1"/>
  <c r="H238" i="1"/>
  <c r="H237" i="1"/>
  <c r="H235" i="1"/>
  <c r="I235" i="1" s="1"/>
  <c r="H234" i="1"/>
  <c r="H233" i="1"/>
  <c r="H232" i="1"/>
  <c r="I232" i="1" s="1"/>
  <c r="J232" i="1" s="1"/>
  <c r="H231" i="1"/>
  <c r="I231" i="1" s="1"/>
  <c r="J231" i="1" s="1"/>
  <c r="H230" i="1"/>
  <c r="H229" i="1"/>
  <c r="I229" i="1" s="1"/>
  <c r="J229" i="1" s="1"/>
  <c r="H228" i="1"/>
  <c r="I228" i="1" s="1"/>
  <c r="J228" i="1" s="1"/>
  <c r="H227" i="1"/>
  <c r="I227" i="1" s="1"/>
  <c r="J227" i="1" s="1"/>
  <c r="H226" i="1"/>
  <c r="H225" i="1"/>
  <c r="H224" i="1"/>
  <c r="I224" i="1" s="1"/>
  <c r="H223" i="1"/>
  <c r="H222" i="1"/>
  <c r="H221" i="1"/>
  <c r="I221" i="1" s="1"/>
  <c r="J221" i="1" s="1"/>
  <c r="H220" i="1"/>
  <c r="I220" i="1" s="1"/>
  <c r="J220" i="1" s="1"/>
  <c r="H219" i="1"/>
  <c r="H218" i="1"/>
  <c r="H217" i="1"/>
  <c r="I217" i="1" s="1"/>
  <c r="J217" i="1" s="1"/>
  <c r="H216" i="1"/>
  <c r="I216" i="1" s="1"/>
  <c r="J216" i="1" s="1"/>
  <c r="H215" i="1"/>
  <c r="H214" i="1"/>
  <c r="H213" i="1"/>
  <c r="I213" i="1" s="1"/>
  <c r="H212" i="1"/>
  <c r="H211" i="1"/>
  <c r="H209" i="1"/>
  <c r="I209" i="1" s="1"/>
  <c r="J209" i="1" s="1"/>
  <c r="H208" i="1"/>
  <c r="H207" i="1"/>
  <c r="H206" i="1"/>
  <c r="I206" i="1" s="1"/>
  <c r="J206" i="1" s="1"/>
  <c r="H205" i="1"/>
  <c r="I205" i="1" s="1"/>
  <c r="J205" i="1" s="1"/>
  <c r="H204" i="1"/>
  <c r="H203" i="1"/>
  <c r="H201" i="1"/>
  <c r="I201" i="1" s="1"/>
  <c r="H200" i="1"/>
  <c r="H199" i="1"/>
  <c r="I199" i="1" s="1"/>
  <c r="J199" i="1" s="1"/>
  <c r="H198" i="1"/>
  <c r="I198" i="1" s="1"/>
  <c r="J198" i="1" s="1"/>
  <c r="H197" i="1"/>
  <c r="I197" i="1" s="1"/>
  <c r="H196" i="1"/>
  <c r="H195" i="1"/>
  <c r="I195" i="1" s="1"/>
  <c r="J195" i="1" s="1"/>
  <c r="H194" i="1"/>
  <c r="I194" i="1" s="1"/>
  <c r="J194" i="1" s="1"/>
  <c r="H193" i="1"/>
  <c r="I193" i="1" s="1"/>
  <c r="H192" i="1"/>
  <c r="I191" i="1"/>
  <c r="J191" i="1" s="1"/>
  <c r="H191" i="1"/>
  <c r="H190" i="1"/>
  <c r="I190" i="1" s="1"/>
  <c r="H189" i="1"/>
  <c r="H188" i="1"/>
  <c r="I188" i="1" s="1"/>
  <c r="H185" i="1"/>
  <c r="H183" i="1"/>
  <c r="I183" i="1" s="1"/>
  <c r="J183" i="1" s="1"/>
  <c r="H182" i="1"/>
  <c r="I182" i="1" s="1"/>
  <c r="H181" i="1"/>
  <c r="H180" i="1"/>
  <c r="I180" i="1" s="1"/>
  <c r="J180" i="1" s="1"/>
  <c r="H179" i="1"/>
  <c r="I179" i="1" s="1"/>
  <c r="H178" i="1"/>
  <c r="I176" i="1"/>
  <c r="J176" i="1" s="1"/>
  <c r="H176" i="1"/>
  <c r="H175" i="1"/>
  <c r="I175" i="1" s="1"/>
  <c r="H174" i="1"/>
  <c r="H172" i="1"/>
  <c r="I172" i="1" s="1"/>
  <c r="J172" i="1" s="1"/>
  <c r="H171" i="1"/>
  <c r="I171" i="1" s="1"/>
  <c r="H170" i="1"/>
  <c r="H169" i="1"/>
  <c r="I169" i="1" s="1"/>
  <c r="H168" i="1"/>
  <c r="H167" i="1"/>
  <c r="H166" i="1"/>
  <c r="I166" i="1" s="1"/>
  <c r="J166" i="1" s="1"/>
  <c r="H165" i="1"/>
  <c r="I165" i="1" s="1"/>
  <c r="J165" i="1" s="1"/>
  <c r="H164" i="1"/>
  <c r="H163" i="1"/>
  <c r="H162" i="1"/>
  <c r="I162" i="1" s="1"/>
  <c r="J162" i="1" s="1"/>
  <c r="H161" i="1"/>
  <c r="I161" i="1" s="1"/>
  <c r="J161" i="1" s="1"/>
  <c r="H160" i="1"/>
  <c r="H159" i="1"/>
  <c r="H158" i="1"/>
  <c r="H157" i="1"/>
  <c r="H156" i="1"/>
  <c r="I155" i="1"/>
  <c r="J155" i="1" s="1"/>
  <c r="H155" i="1"/>
  <c r="H154" i="1"/>
  <c r="I154" i="1" s="1"/>
  <c r="H153" i="1"/>
  <c r="H152" i="1"/>
  <c r="H151" i="1"/>
  <c r="I151" i="1" s="1"/>
  <c r="J151" i="1" s="1"/>
  <c r="H150" i="1"/>
  <c r="I150" i="1" s="1"/>
  <c r="J150" i="1" s="1"/>
  <c r="H149" i="1"/>
  <c r="H148" i="1"/>
  <c r="H147" i="1"/>
  <c r="I147" i="1" s="1"/>
  <c r="J147" i="1" s="1"/>
  <c r="H146" i="1"/>
  <c r="I146" i="1" s="1"/>
  <c r="H145" i="1"/>
  <c r="H144" i="1"/>
  <c r="I144" i="1" s="1"/>
  <c r="H143" i="1"/>
  <c r="I143" i="1" s="1"/>
  <c r="J143" i="1" s="1"/>
  <c r="H142" i="1"/>
  <c r="H141" i="1"/>
  <c r="H140" i="1"/>
  <c r="I140" i="1" s="1"/>
  <c r="H139" i="1"/>
  <c r="I139" i="1" s="1"/>
  <c r="J139" i="1" s="1"/>
  <c r="H138" i="1"/>
  <c r="I138" i="1" s="1"/>
  <c r="H137" i="1"/>
  <c r="H136" i="1"/>
  <c r="I136" i="1" s="1"/>
  <c r="H134" i="1"/>
  <c r="H133" i="1"/>
  <c r="I133" i="1" s="1"/>
  <c r="H131" i="1"/>
  <c r="I131" i="1" s="1"/>
  <c r="H130" i="1"/>
  <c r="H129" i="1"/>
  <c r="H128" i="1"/>
  <c r="I128" i="1" s="1"/>
  <c r="J128" i="1" s="1"/>
  <c r="I127" i="1"/>
  <c r="H127" i="1"/>
  <c r="H126" i="1"/>
  <c r="H125" i="1"/>
  <c r="I125" i="1" s="1"/>
  <c r="J125" i="1" s="1"/>
  <c r="H124" i="1"/>
  <c r="I124" i="1" s="1"/>
  <c r="H123" i="1"/>
  <c r="I122" i="1"/>
  <c r="H122" i="1"/>
  <c r="H121" i="1"/>
  <c r="I121" i="1" s="1"/>
  <c r="J121" i="1" s="1"/>
  <c r="H120" i="1"/>
  <c r="I120" i="1" s="1"/>
  <c r="H119" i="1"/>
  <c r="H118" i="1"/>
  <c r="I118" i="1" s="1"/>
  <c r="J118" i="1" s="1"/>
  <c r="H117" i="1"/>
  <c r="I117" i="1" s="1"/>
  <c r="J117" i="1" s="1"/>
  <c r="H116" i="1"/>
  <c r="H115" i="1"/>
  <c r="H114" i="1"/>
  <c r="I114" i="1" s="1"/>
  <c r="H113" i="1"/>
  <c r="I113" i="1" s="1"/>
  <c r="H112" i="1"/>
  <c r="H111" i="1"/>
  <c r="H110" i="1"/>
  <c r="I110" i="1" s="1"/>
  <c r="J110" i="1" s="1"/>
  <c r="I109" i="1"/>
  <c r="H109" i="1"/>
  <c r="H108" i="1"/>
  <c r="H107" i="1"/>
  <c r="H106" i="1"/>
  <c r="I106" i="1" s="1"/>
  <c r="I105" i="1"/>
  <c r="H105" i="1"/>
  <c r="H104" i="1"/>
  <c r="H103" i="1"/>
  <c r="I103" i="1" s="1"/>
  <c r="H102" i="1"/>
  <c r="I102" i="1" s="1"/>
  <c r="H101" i="1"/>
  <c r="H100" i="1"/>
  <c r="I100" i="1" s="1"/>
  <c r="J100" i="1" s="1"/>
  <c r="H99" i="1"/>
  <c r="I99" i="1" s="1"/>
  <c r="J99" i="1" s="1"/>
  <c r="I98" i="1"/>
  <c r="H98" i="1"/>
  <c r="H97" i="1"/>
  <c r="H96" i="1"/>
  <c r="H95" i="1"/>
  <c r="I95" i="1" s="1"/>
  <c r="J95" i="1" s="1"/>
  <c r="H94" i="1"/>
  <c r="I94" i="1" s="1"/>
  <c r="H93" i="1"/>
  <c r="H91" i="1"/>
  <c r="H90" i="1"/>
  <c r="I90" i="1" s="1"/>
  <c r="H89" i="1"/>
  <c r="I89" i="1" s="1"/>
  <c r="J89" i="1" s="1"/>
  <c r="H88" i="1"/>
  <c r="I88" i="1" s="1"/>
  <c r="J88" i="1" s="1"/>
  <c r="H87" i="1"/>
  <c r="H86" i="1"/>
  <c r="I86" i="1" s="1"/>
  <c r="H85" i="1"/>
  <c r="I85" i="1" s="1"/>
  <c r="J85" i="1" s="1"/>
  <c r="H84" i="1"/>
  <c r="I84" i="1" s="1"/>
  <c r="J84" i="1" s="1"/>
  <c r="H83" i="1"/>
  <c r="H81" i="1"/>
  <c r="I81" i="1" s="1"/>
  <c r="J81" i="1" s="1"/>
  <c r="H80" i="1"/>
  <c r="I80" i="1" s="1"/>
  <c r="H79" i="1"/>
  <c r="I79" i="1" s="1"/>
  <c r="H78" i="1"/>
  <c r="H77" i="1"/>
  <c r="I77" i="1" s="1"/>
  <c r="J77" i="1" s="1"/>
  <c r="H76" i="1"/>
  <c r="I76" i="1" s="1"/>
  <c r="J76" i="1" s="1"/>
  <c r="H75" i="1"/>
  <c r="I75" i="1" s="1"/>
  <c r="H74" i="1"/>
  <c r="H73" i="1"/>
  <c r="I73" i="1" s="1"/>
  <c r="J73" i="1" s="1"/>
  <c r="H72" i="1"/>
  <c r="I72" i="1" s="1"/>
  <c r="I71" i="1"/>
  <c r="H71" i="1"/>
  <c r="H69" i="1"/>
  <c r="I69" i="1" s="1"/>
  <c r="H68" i="1"/>
  <c r="H67" i="1"/>
  <c r="H66" i="1"/>
  <c r="I66" i="1" s="1"/>
  <c r="H65" i="1"/>
  <c r="I65" i="1" s="1"/>
  <c r="J65" i="1" s="1"/>
  <c r="H64" i="1"/>
  <c r="H63" i="1"/>
  <c r="H62" i="1"/>
  <c r="I62" i="1" s="1"/>
  <c r="J62" i="1" s="1"/>
  <c r="H61" i="1"/>
  <c r="I61" i="1" s="1"/>
  <c r="J61" i="1" s="1"/>
  <c r="H60" i="1"/>
  <c r="H59" i="1"/>
  <c r="H58" i="1"/>
  <c r="I58" i="1" s="1"/>
  <c r="J58" i="1" s="1"/>
  <c r="H57" i="1"/>
  <c r="I57" i="1" s="1"/>
  <c r="H56" i="1"/>
  <c r="H55" i="1"/>
  <c r="I55" i="1" s="1"/>
  <c r="H54" i="1"/>
  <c r="I54" i="1" s="1"/>
  <c r="J54" i="1" s="1"/>
  <c r="H53" i="1"/>
  <c r="I53" i="1" s="1"/>
  <c r="H52" i="1"/>
  <c r="H51" i="1"/>
  <c r="H50" i="1"/>
  <c r="I50" i="1" s="1"/>
  <c r="J50" i="1" s="1"/>
  <c r="H49" i="1"/>
  <c r="I49" i="1" s="1"/>
  <c r="H48" i="1"/>
  <c r="H47" i="1"/>
  <c r="I47" i="1" s="1"/>
  <c r="H45" i="1"/>
  <c r="H43" i="1"/>
  <c r="I43" i="1" s="1"/>
  <c r="J43" i="1" s="1"/>
  <c r="H42" i="1"/>
  <c r="H41" i="1"/>
  <c r="H40" i="1"/>
  <c r="I40" i="1" s="1"/>
  <c r="J40" i="1" s="1"/>
  <c r="H39" i="1"/>
  <c r="I39" i="1" s="1"/>
  <c r="J39" i="1" s="1"/>
  <c r="H38" i="1"/>
  <c r="H37" i="1"/>
  <c r="H36" i="1"/>
  <c r="H35" i="1"/>
  <c r="I35" i="1" s="1"/>
  <c r="H34" i="1"/>
  <c r="I34" i="1" s="1"/>
  <c r="J34" i="1" s="1"/>
  <c r="H32" i="1"/>
  <c r="H31" i="1"/>
  <c r="I31" i="1" s="1"/>
  <c r="H30" i="1"/>
  <c r="I30" i="1" s="1"/>
  <c r="J30" i="1" s="1"/>
  <c r="I29" i="1"/>
  <c r="J29" i="1" s="1"/>
  <c r="H29" i="1"/>
  <c r="H28" i="1"/>
  <c r="H27" i="1"/>
  <c r="I27" i="1" s="1"/>
  <c r="H26" i="1"/>
  <c r="I26" i="1" s="1"/>
  <c r="H25" i="1"/>
  <c r="H24" i="1"/>
  <c r="I24" i="1" s="1"/>
  <c r="J24" i="1" s="1"/>
  <c r="H23" i="1"/>
  <c r="I23" i="1" s="1"/>
  <c r="J23" i="1" s="1"/>
  <c r="H22" i="1"/>
  <c r="H21" i="1"/>
  <c r="H20" i="1"/>
  <c r="I20" i="1" s="1"/>
  <c r="J20" i="1" s="1"/>
  <c r="H19" i="1"/>
  <c r="I19" i="1" s="1"/>
  <c r="J19" i="1" s="1"/>
  <c r="H18" i="1"/>
  <c r="H17" i="1"/>
  <c r="H16" i="1"/>
  <c r="I16" i="1" s="1"/>
  <c r="J16" i="1" s="1"/>
  <c r="H15" i="1"/>
  <c r="I15" i="1" s="1"/>
  <c r="J15" i="1" s="1"/>
  <c r="H4" i="1"/>
  <c r="I4" i="1" s="1"/>
  <c r="J4" i="1" s="1"/>
  <c r="H5" i="1"/>
  <c r="I5" i="1" s="1"/>
  <c r="H6" i="1"/>
  <c r="I6" i="1" s="1"/>
  <c r="H7" i="1"/>
  <c r="H8" i="1"/>
  <c r="I8" i="1" s="1"/>
  <c r="J8" i="1" s="1"/>
  <c r="H9" i="1"/>
  <c r="I9" i="1" s="1"/>
  <c r="H10" i="1"/>
  <c r="I10" i="1" s="1"/>
  <c r="H11" i="1"/>
  <c r="I11" i="1" s="1"/>
  <c r="J11" i="1" s="1"/>
  <c r="H12" i="1"/>
  <c r="I12" i="1" s="1"/>
  <c r="J12" i="1" s="1"/>
  <c r="H13" i="1"/>
  <c r="I13" i="1" s="1"/>
  <c r="I85" i="2"/>
  <c r="I84" i="2"/>
  <c r="I82" i="2"/>
  <c r="I76" i="2"/>
  <c r="I71" i="2"/>
  <c r="I69" i="2"/>
  <c r="I67" i="2"/>
  <c r="I53" i="2"/>
  <c r="I52" i="2"/>
  <c r="I51" i="2"/>
  <c r="I49" i="2"/>
  <c r="I40" i="2"/>
  <c r="I39" i="2"/>
  <c r="I38" i="2"/>
  <c r="I36" i="2"/>
  <c r="I28" i="2"/>
  <c r="I26" i="2"/>
  <c r="I25" i="2"/>
  <c r="I23" i="2"/>
  <c r="I15" i="2"/>
  <c r="I13" i="2"/>
  <c r="I14" i="2"/>
  <c r="I11" i="2"/>
  <c r="I3" i="2"/>
  <c r="H3" i="1"/>
  <c r="H86" i="2"/>
  <c r="I86" i="2" s="1"/>
  <c r="H85" i="2"/>
  <c r="H84" i="2"/>
  <c r="H83" i="2"/>
  <c r="I83" i="2" s="1"/>
  <c r="H82" i="2"/>
  <c r="H81" i="2"/>
  <c r="H80" i="2"/>
  <c r="I80" i="2" s="1"/>
  <c r="H78" i="2"/>
  <c r="H77" i="2"/>
  <c r="I77" i="2" s="1"/>
  <c r="H76" i="2"/>
  <c r="H74" i="2"/>
  <c r="I74" i="2" s="1"/>
  <c r="H73" i="2"/>
  <c r="I73" i="2" s="1"/>
  <c r="H72" i="2"/>
  <c r="I72" i="2" s="1"/>
  <c r="H71" i="2"/>
  <c r="H69" i="2"/>
  <c r="H68" i="2"/>
  <c r="I68" i="2" s="1"/>
  <c r="H67" i="2"/>
  <c r="H65" i="2"/>
  <c r="I65" i="2" s="1"/>
  <c r="H63" i="2"/>
  <c r="I63" i="2" s="1"/>
  <c r="H61" i="2"/>
  <c r="I61" i="2" s="1"/>
  <c r="H59" i="2"/>
  <c r="I59" i="2" s="1"/>
  <c r="H58" i="2"/>
  <c r="I58" i="2" s="1"/>
  <c r="H57" i="2"/>
  <c r="I57" i="2" s="1"/>
  <c r="H56" i="2"/>
  <c r="I56" i="2" s="1"/>
  <c r="H54" i="2"/>
  <c r="I54" i="2" s="1"/>
  <c r="H53" i="2"/>
  <c r="H52" i="2"/>
  <c r="H51" i="2"/>
  <c r="H50" i="2"/>
  <c r="I50" i="2" s="1"/>
  <c r="H49" i="2"/>
  <c r="H47" i="2"/>
  <c r="I47" i="2" s="1"/>
  <c r="H46" i="2"/>
  <c r="I46" i="2" s="1"/>
  <c r="H45" i="2"/>
  <c r="I45" i="2" s="1"/>
  <c r="H44" i="2"/>
  <c r="H43" i="2"/>
  <c r="I43" i="2" s="1"/>
  <c r="H42" i="2"/>
  <c r="I42" i="2" s="1"/>
  <c r="H41" i="2"/>
  <c r="I41" i="2" s="1"/>
  <c r="H40" i="2"/>
  <c r="H39" i="2"/>
  <c r="H38" i="2"/>
  <c r="H37" i="2"/>
  <c r="I37" i="2" s="1"/>
  <c r="H36" i="2"/>
  <c r="H35" i="2"/>
  <c r="I35" i="2" s="1"/>
  <c r="H34" i="2"/>
  <c r="I34" i="2" s="1"/>
  <c r="H33" i="2"/>
  <c r="I33" i="2" s="1"/>
  <c r="H32" i="2"/>
  <c r="I32" i="2" s="1"/>
  <c r="H31" i="2"/>
  <c r="I31" i="2" s="1"/>
  <c r="H30" i="2"/>
  <c r="H29" i="2"/>
  <c r="I29" i="2" s="1"/>
  <c r="H28" i="2"/>
  <c r="H26" i="2"/>
  <c r="H25" i="2"/>
  <c r="H24" i="2"/>
  <c r="I24" i="2" s="1"/>
  <c r="H23" i="2"/>
  <c r="H22" i="2"/>
  <c r="I22" i="2" s="1"/>
  <c r="H21" i="2"/>
  <c r="I21" i="2" s="1"/>
  <c r="H20" i="2"/>
  <c r="I20" i="2" s="1"/>
  <c r="H19" i="2"/>
  <c r="I19" i="2" s="1"/>
  <c r="H18" i="2"/>
  <c r="I18" i="2" s="1"/>
  <c r="H17" i="2"/>
  <c r="I17" i="2" s="1"/>
  <c r="H16" i="2"/>
  <c r="I16" i="2" s="1"/>
  <c r="H15" i="2"/>
  <c r="H14" i="2"/>
  <c r="H13" i="2"/>
  <c r="H12" i="2"/>
  <c r="I12" i="2" s="1"/>
  <c r="H11" i="2"/>
  <c r="H10" i="2"/>
  <c r="I10" i="2" s="1"/>
  <c r="H9" i="2"/>
  <c r="I9" i="2" s="1"/>
  <c r="H8" i="2"/>
  <c r="I8" i="2" s="1"/>
  <c r="H7" i="2"/>
  <c r="I7" i="2" s="1"/>
  <c r="H6" i="2"/>
  <c r="I6" i="2" s="1"/>
  <c r="H5" i="2"/>
  <c r="I5" i="2" s="1"/>
  <c r="H4" i="2"/>
  <c r="I4" i="2" s="1"/>
  <c r="H3" i="2"/>
  <c r="J354" i="1" l="1"/>
  <c r="J7" i="1"/>
  <c r="I354" i="1"/>
  <c r="J122" i="1"/>
  <c r="H413" i="1"/>
  <c r="I44" i="2"/>
  <c r="J44" i="2" s="1"/>
  <c r="J140" i="1"/>
  <c r="J49" i="2"/>
  <c r="I78" i="2"/>
  <c r="J78" i="2" s="1"/>
  <c r="J72" i="2"/>
  <c r="I30" i="2"/>
  <c r="I87" i="2" s="1"/>
  <c r="I51" i="1"/>
  <c r="J51" i="1" s="1"/>
  <c r="J67" i="2"/>
  <c r="J350" i="1"/>
  <c r="J41" i="2"/>
  <c r="J11" i="2"/>
  <c r="I81" i="2"/>
  <c r="J81" i="2" s="1"/>
  <c r="I7" i="1"/>
  <c r="J107" i="1"/>
  <c r="J144" i="1"/>
  <c r="J164" i="1"/>
  <c r="J188" i="1"/>
  <c r="J246" i="1"/>
  <c r="J290" i="1"/>
  <c r="I343" i="1"/>
  <c r="J343" i="1" s="1"/>
  <c r="J370" i="1"/>
  <c r="J392" i="1"/>
  <c r="J26" i="1"/>
  <c r="J55" i="1"/>
  <c r="J6" i="1"/>
  <c r="I38" i="1"/>
  <c r="J38" i="1" s="1"/>
  <c r="I64" i="1"/>
  <c r="J64" i="1" s="1"/>
  <c r="J71" i="1"/>
  <c r="J79" i="1"/>
  <c r="J94" i="1"/>
  <c r="I96" i="1"/>
  <c r="J96" i="1" s="1"/>
  <c r="J102" i="1"/>
  <c r="J105" i="1"/>
  <c r="I107" i="1"/>
  <c r="J113" i="1"/>
  <c r="J131" i="1"/>
  <c r="I153" i="1"/>
  <c r="J153" i="1" s="1"/>
  <c r="I164" i="1"/>
  <c r="I208" i="1"/>
  <c r="J208" i="1" s="1"/>
  <c r="I212" i="1"/>
  <c r="J212" i="1" s="1"/>
  <c r="I215" i="1"/>
  <c r="J215" i="1" s="1"/>
  <c r="I223" i="1"/>
  <c r="J223" i="1" s="1"/>
  <c r="I226" i="1"/>
  <c r="J226" i="1" s="1"/>
  <c r="I234" i="1"/>
  <c r="J234" i="1" s="1"/>
  <c r="I238" i="1"/>
  <c r="J238" i="1" s="1"/>
  <c r="I246" i="1"/>
  <c r="I249" i="1"/>
  <c r="J249" i="1" s="1"/>
  <c r="I257" i="1"/>
  <c r="J257" i="1" s="1"/>
  <c r="I260" i="1"/>
  <c r="J260" i="1" s="1"/>
  <c r="I268" i="1"/>
  <c r="J268" i="1" s="1"/>
  <c r="I271" i="1"/>
  <c r="J271" i="1" s="1"/>
  <c r="I279" i="1"/>
  <c r="J279" i="1" s="1"/>
  <c r="I282" i="1"/>
  <c r="J282" i="1" s="1"/>
  <c r="I290" i="1"/>
  <c r="I293" i="1"/>
  <c r="J293" i="1" s="1"/>
  <c r="J315" i="1"/>
  <c r="J323" i="1"/>
  <c r="J326" i="1"/>
  <c r="I328" i="1"/>
  <c r="J328" i="1" s="1"/>
  <c r="J334" i="1"/>
  <c r="I370" i="1"/>
  <c r="I378" i="1"/>
  <c r="J378" i="1" s="1"/>
  <c r="I381" i="1"/>
  <c r="J381" i="1" s="1"/>
  <c r="I389" i="1"/>
  <c r="J389" i="1" s="1"/>
  <c r="I392" i="1"/>
  <c r="I400" i="1"/>
  <c r="J400" i="1" s="1"/>
  <c r="I403" i="1"/>
  <c r="J403" i="1" s="1"/>
  <c r="I411" i="1"/>
  <c r="J411" i="1" s="1"/>
  <c r="J10" i="1"/>
  <c r="J242" i="1"/>
  <c r="J253" i="1"/>
  <c r="J264" i="1"/>
  <c r="J275" i="1"/>
  <c r="J286" i="1"/>
  <c r="J297" i="1"/>
  <c r="J374" i="1"/>
  <c r="J385" i="1"/>
  <c r="J396" i="1"/>
  <c r="J407" i="1"/>
  <c r="I42" i="1"/>
  <c r="J42" i="1" s="1"/>
  <c r="I60" i="1"/>
  <c r="J60" i="1" s="1"/>
  <c r="J66" i="1"/>
  <c r="I68" i="1"/>
  <c r="J68" i="1" s="1"/>
  <c r="J75" i="1"/>
  <c r="J98" i="1"/>
  <c r="J109" i="1"/>
  <c r="I111" i="1"/>
  <c r="J111" i="1" s="1"/>
  <c r="J127" i="1"/>
  <c r="I129" i="1"/>
  <c r="J129" i="1" s="1"/>
  <c r="J133" i="1"/>
  <c r="I149" i="1"/>
  <c r="J149" i="1" s="1"/>
  <c r="I157" i="1"/>
  <c r="J157" i="1" s="1"/>
  <c r="I160" i="1"/>
  <c r="J160" i="1" s="1"/>
  <c r="I168" i="1"/>
  <c r="J168" i="1" s="1"/>
  <c r="I204" i="1"/>
  <c r="J204" i="1" s="1"/>
  <c r="I219" i="1"/>
  <c r="J219" i="1" s="1"/>
  <c r="I230" i="1"/>
  <c r="J230" i="1" s="1"/>
  <c r="J273" i="1"/>
  <c r="J319" i="1"/>
  <c r="J330" i="1"/>
  <c r="I402" i="1"/>
  <c r="J402" i="1" s="1"/>
  <c r="I406" i="1"/>
  <c r="J406" i="1" s="1"/>
  <c r="I410" i="1"/>
  <c r="J410" i="1" s="1"/>
  <c r="I404" i="1"/>
  <c r="J404" i="1" s="1"/>
  <c r="I408" i="1"/>
  <c r="J408" i="1" s="1"/>
  <c r="I412" i="1"/>
  <c r="J412" i="1" s="1"/>
  <c r="I391" i="1"/>
  <c r="J391" i="1" s="1"/>
  <c r="I395" i="1"/>
  <c r="J395" i="1" s="1"/>
  <c r="I399" i="1"/>
  <c r="J399" i="1" s="1"/>
  <c r="I393" i="1"/>
  <c r="J393" i="1" s="1"/>
  <c r="I397" i="1"/>
  <c r="J397" i="1" s="1"/>
  <c r="I401" i="1"/>
  <c r="J401" i="1" s="1"/>
  <c r="J386" i="1"/>
  <c r="I380" i="1"/>
  <c r="J380" i="1" s="1"/>
  <c r="I384" i="1"/>
  <c r="J384" i="1" s="1"/>
  <c r="I388" i="1"/>
  <c r="J388" i="1" s="1"/>
  <c r="I382" i="1"/>
  <c r="J382" i="1" s="1"/>
  <c r="I386" i="1"/>
  <c r="I390" i="1"/>
  <c r="J390" i="1" s="1"/>
  <c r="J369" i="1"/>
  <c r="J371" i="1"/>
  <c r="J379" i="1"/>
  <c r="I369" i="1"/>
  <c r="I373" i="1"/>
  <c r="J373" i="1" s="1"/>
  <c r="I377" i="1"/>
  <c r="J377" i="1" s="1"/>
  <c r="J359" i="1"/>
  <c r="J367" i="1"/>
  <c r="I361" i="1"/>
  <c r="J361" i="1" s="1"/>
  <c r="I365" i="1"/>
  <c r="J365" i="1" s="1"/>
  <c r="I360" i="1"/>
  <c r="J360" i="1" s="1"/>
  <c r="I364" i="1"/>
  <c r="J364" i="1" s="1"/>
  <c r="I368" i="1"/>
  <c r="J368" i="1" s="1"/>
  <c r="I352" i="1"/>
  <c r="J352" i="1" s="1"/>
  <c r="I347" i="1"/>
  <c r="J347" i="1" s="1"/>
  <c r="J348" i="1"/>
  <c r="I351" i="1"/>
  <c r="J351" i="1" s="1"/>
  <c r="I355" i="1"/>
  <c r="J355" i="1" s="1"/>
  <c r="J356" i="1"/>
  <c r="I341" i="1"/>
  <c r="J341" i="1" s="1"/>
  <c r="I336" i="1"/>
  <c r="J336" i="1" s="1"/>
  <c r="J337" i="1"/>
  <c r="I340" i="1"/>
  <c r="J340" i="1" s="1"/>
  <c r="I344" i="1"/>
  <c r="J344" i="1" s="1"/>
  <c r="J345" i="1"/>
  <c r="I325" i="1"/>
  <c r="J325" i="1" s="1"/>
  <c r="I329" i="1"/>
  <c r="J329" i="1" s="1"/>
  <c r="I333" i="1"/>
  <c r="J333" i="1" s="1"/>
  <c r="I327" i="1"/>
  <c r="J327" i="1" s="1"/>
  <c r="I331" i="1"/>
  <c r="J331" i="1" s="1"/>
  <c r="I335" i="1"/>
  <c r="J335" i="1" s="1"/>
  <c r="J324" i="1"/>
  <c r="I314" i="1"/>
  <c r="J314" i="1" s="1"/>
  <c r="I318" i="1"/>
  <c r="J318" i="1" s="1"/>
  <c r="I322" i="1"/>
  <c r="J322" i="1" s="1"/>
  <c r="J304" i="1"/>
  <c r="J308" i="1"/>
  <c r="J312" i="1"/>
  <c r="I305" i="1"/>
  <c r="J305" i="1" s="1"/>
  <c r="I309" i="1"/>
  <c r="J309" i="1" s="1"/>
  <c r="I313" i="1"/>
  <c r="J313" i="1" s="1"/>
  <c r="J302" i="1"/>
  <c r="I292" i="1"/>
  <c r="J292" i="1" s="1"/>
  <c r="I296" i="1"/>
  <c r="J296" i="1" s="1"/>
  <c r="I300" i="1"/>
  <c r="J300" i="1" s="1"/>
  <c r="J291" i="1"/>
  <c r="I281" i="1"/>
  <c r="J281" i="1" s="1"/>
  <c r="I285" i="1"/>
  <c r="J285" i="1" s="1"/>
  <c r="I289" i="1"/>
  <c r="J289" i="1" s="1"/>
  <c r="J280" i="1"/>
  <c r="I270" i="1"/>
  <c r="J270" i="1" s="1"/>
  <c r="I274" i="1"/>
  <c r="J274" i="1" s="1"/>
  <c r="I278" i="1"/>
  <c r="J278" i="1" s="1"/>
  <c r="J261" i="1"/>
  <c r="J265" i="1"/>
  <c r="J269" i="1"/>
  <c r="I259" i="1"/>
  <c r="J259" i="1" s="1"/>
  <c r="I263" i="1"/>
  <c r="J263" i="1" s="1"/>
  <c r="J254" i="1"/>
  <c r="J258" i="1"/>
  <c r="I248" i="1"/>
  <c r="J248" i="1" s="1"/>
  <c r="I252" i="1"/>
  <c r="J252" i="1" s="1"/>
  <c r="I256" i="1"/>
  <c r="J256" i="1" s="1"/>
  <c r="J247" i="1"/>
  <c r="I237" i="1"/>
  <c r="J237" i="1" s="1"/>
  <c r="I241" i="1"/>
  <c r="J241" i="1" s="1"/>
  <c r="I245" i="1"/>
  <c r="J245" i="1" s="1"/>
  <c r="J235" i="1"/>
  <c r="I225" i="1"/>
  <c r="J225" i="1" s="1"/>
  <c r="I233" i="1"/>
  <c r="J233" i="1" s="1"/>
  <c r="J224" i="1"/>
  <c r="I214" i="1"/>
  <c r="J214" i="1" s="1"/>
  <c r="I218" i="1"/>
  <c r="J218" i="1" s="1"/>
  <c r="I222" i="1"/>
  <c r="J222" i="1" s="1"/>
  <c r="J213" i="1"/>
  <c r="I203" i="1"/>
  <c r="J203" i="1" s="1"/>
  <c r="I207" i="1"/>
  <c r="J207" i="1" s="1"/>
  <c r="I211" i="1"/>
  <c r="J211" i="1" s="1"/>
  <c r="I192" i="1"/>
  <c r="J192" i="1" s="1"/>
  <c r="J193" i="1"/>
  <c r="I196" i="1"/>
  <c r="J196" i="1" s="1"/>
  <c r="J197" i="1"/>
  <c r="I200" i="1"/>
  <c r="J200" i="1" s="1"/>
  <c r="J201" i="1"/>
  <c r="I181" i="1"/>
  <c r="J181" i="1" s="1"/>
  <c r="J182" i="1"/>
  <c r="I185" i="1"/>
  <c r="J185" i="1" s="1"/>
  <c r="I189" i="1"/>
  <c r="J189" i="1" s="1"/>
  <c r="J190" i="1"/>
  <c r="J178" i="1"/>
  <c r="I170" i="1"/>
  <c r="J170" i="1" s="1"/>
  <c r="J171" i="1"/>
  <c r="I174" i="1"/>
  <c r="J174" i="1" s="1"/>
  <c r="J175" i="1"/>
  <c r="I178" i="1"/>
  <c r="J179" i="1"/>
  <c r="J169" i="1"/>
  <c r="I159" i="1"/>
  <c r="J159" i="1" s="1"/>
  <c r="I163" i="1"/>
  <c r="J163" i="1" s="1"/>
  <c r="I167" i="1"/>
  <c r="J167" i="1" s="1"/>
  <c r="J154" i="1"/>
  <c r="I148" i="1"/>
  <c r="J148" i="1" s="1"/>
  <c r="I152" i="1"/>
  <c r="J152" i="1" s="1"/>
  <c r="I156" i="1"/>
  <c r="J156" i="1" s="1"/>
  <c r="I158" i="1"/>
  <c r="J158" i="1" s="1"/>
  <c r="I142" i="1"/>
  <c r="J142" i="1" s="1"/>
  <c r="I137" i="1"/>
  <c r="J137" i="1" s="1"/>
  <c r="J138" i="1"/>
  <c r="I141" i="1"/>
  <c r="J141" i="1" s="1"/>
  <c r="I145" i="1"/>
  <c r="J145" i="1" s="1"/>
  <c r="J146" i="1"/>
  <c r="J136" i="1"/>
  <c r="I126" i="1"/>
  <c r="J126" i="1" s="1"/>
  <c r="I130" i="1"/>
  <c r="J130" i="1" s="1"/>
  <c r="I134" i="1"/>
  <c r="J134" i="1" s="1"/>
  <c r="I116" i="1"/>
  <c r="J116" i="1" s="1"/>
  <c r="I115" i="1"/>
  <c r="J115" i="1" s="1"/>
  <c r="I119" i="1"/>
  <c r="J119" i="1" s="1"/>
  <c r="J120" i="1"/>
  <c r="I123" i="1"/>
  <c r="J123" i="1" s="1"/>
  <c r="J124" i="1"/>
  <c r="J106" i="1"/>
  <c r="J114" i="1"/>
  <c r="I104" i="1"/>
  <c r="J104" i="1" s="1"/>
  <c r="I108" i="1"/>
  <c r="J108" i="1" s="1"/>
  <c r="I112" i="1"/>
  <c r="J112" i="1" s="1"/>
  <c r="J103" i="1"/>
  <c r="I93" i="1"/>
  <c r="J93" i="1" s="1"/>
  <c r="I97" i="1"/>
  <c r="J97" i="1" s="1"/>
  <c r="I101" i="1"/>
  <c r="J101" i="1" s="1"/>
  <c r="J86" i="1"/>
  <c r="J90" i="1"/>
  <c r="I83" i="1"/>
  <c r="J83" i="1" s="1"/>
  <c r="I87" i="1"/>
  <c r="J87" i="1" s="1"/>
  <c r="I91" i="1"/>
  <c r="J91" i="1" s="1"/>
  <c r="J72" i="1"/>
  <c r="J80" i="1"/>
  <c r="I74" i="1"/>
  <c r="J74" i="1" s="1"/>
  <c r="I78" i="1"/>
  <c r="J78" i="1" s="1"/>
  <c r="J69" i="1"/>
  <c r="I59" i="1"/>
  <c r="J59" i="1" s="1"/>
  <c r="I63" i="1"/>
  <c r="J63" i="1" s="1"/>
  <c r="I67" i="1"/>
  <c r="J67" i="1" s="1"/>
  <c r="I48" i="1"/>
  <c r="J48" i="1" s="1"/>
  <c r="J49" i="1"/>
  <c r="I52" i="1"/>
  <c r="J52" i="1" s="1"/>
  <c r="J53" i="1"/>
  <c r="I56" i="1"/>
  <c r="J56" i="1" s="1"/>
  <c r="J57" i="1"/>
  <c r="J47" i="1"/>
  <c r="I37" i="1"/>
  <c r="J37" i="1" s="1"/>
  <c r="I41" i="1"/>
  <c r="J41" i="1" s="1"/>
  <c r="I45" i="1"/>
  <c r="J45" i="1" s="1"/>
  <c r="J27" i="1"/>
  <c r="J31" i="1"/>
  <c r="J35" i="1"/>
  <c r="I28" i="1"/>
  <c r="J28" i="1" s="1"/>
  <c r="I32" i="1"/>
  <c r="J32" i="1" s="1"/>
  <c r="I36" i="1"/>
  <c r="J36" i="1" s="1"/>
  <c r="I18" i="1"/>
  <c r="J18" i="1" s="1"/>
  <c r="I22" i="1"/>
  <c r="J22" i="1" s="1"/>
  <c r="I17" i="1"/>
  <c r="J17" i="1" s="1"/>
  <c r="I21" i="1"/>
  <c r="J21" i="1" s="1"/>
  <c r="I25" i="1"/>
  <c r="J25" i="1" s="1"/>
  <c r="J13" i="1"/>
  <c r="J9" i="1"/>
  <c r="J5" i="1"/>
  <c r="I3" i="1"/>
  <c r="J86" i="2"/>
  <c r="J85" i="2"/>
  <c r="J84" i="2"/>
  <c r="J83" i="2"/>
  <c r="J82" i="2"/>
  <c r="J80" i="2"/>
  <c r="J77" i="2"/>
  <c r="J76" i="2"/>
  <c r="J74" i="2"/>
  <c r="J73" i="2"/>
  <c r="J71" i="2"/>
  <c r="J69" i="2"/>
  <c r="J68" i="2"/>
  <c r="J65" i="2"/>
  <c r="J63" i="2"/>
  <c r="J61" i="2"/>
  <c r="J59" i="2"/>
  <c r="J58" i="2"/>
  <c r="J56" i="2"/>
  <c r="J54" i="2"/>
  <c r="J53" i="2"/>
  <c r="J52" i="2"/>
  <c r="J51" i="2"/>
  <c r="J50" i="2"/>
  <c r="J47" i="2"/>
  <c r="J46" i="2"/>
  <c r="J45" i="2"/>
  <c r="J43" i="2"/>
  <c r="J42" i="2"/>
  <c r="J40" i="2"/>
  <c r="J39" i="2"/>
  <c r="J38" i="2"/>
  <c r="J37" i="2"/>
  <c r="J36" i="2"/>
  <c r="J35" i="2"/>
  <c r="J34" i="2"/>
  <c r="J33" i="2"/>
  <c r="J32" i="2"/>
  <c r="J31" i="2"/>
  <c r="J29" i="2"/>
  <c r="J28" i="2"/>
  <c r="J26" i="2"/>
  <c r="J25" i="2"/>
  <c r="J24" i="2"/>
  <c r="J23" i="2"/>
  <c r="J22" i="2"/>
  <c r="J21" i="2"/>
  <c r="J20" i="2"/>
  <c r="J19" i="2"/>
  <c r="J18" i="2"/>
  <c r="J17" i="2"/>
  <c r="J16" i="2"/>
  <c r="J15" i="2"/>
  <c r="J14" i="2"/>
  <c r="J13" i="2"/>
  <c r="J12" i="2"/>
  <c r="J10" i="2"/>
  <c r="J9" i="2"/>
  <c r="J8" i="2"/>
  <c r="J7" i="2"/>
  <c r="J6" i="2"/>
  <c r="J5" i="2"/>
  <c r="J4" i="2"/>
  <c r="J57" i="2"/>
  <c r="H87" i="2"/>
  <c r="J3" i="2"/>
  <c r="J30" i="2" l="1"/>
  <c r="J87" i="2" s="1"/>
  <c r="J3" i="1"/>
  <c r="J413" i="1" s="1"/>
  <c r="I413" i="1"/>
</calcChain>
</file>

<file path=xl/sharedStrings.xml><?xml version="1.0" encoding="utf-8"?>
<sst xmlns="http://schemas.openxmlformats.org/spreadsheetml/2006/main" count="1448" uniqueCount="923">
  <si>
    <t>Ponudbeni predračun: Splošni zobozdravstveni material</t>
  </si>
  <si>
    <t>EM</t>
  </si>
  <si>
    <t>Adhezivi</t>
  </si>
  <si>
    <t>G-PREMIO BOND 5ml NEW</t>
  </si>
  <si>
    <t>Enokomponentno svetlobno polimerizirano univerzalno lepilo, ki dosega izjemno zmogljivost pri vseh načinih jedkanja in v vseh kliničnih situacijah. kot npr. G- premio bond GC.5ml</t>
  </si>
  <si>
    <t>kos</t>
  </si>
  <si>
    <t>G-aenial BOND 5 ml</t>
  </si>
  <si>
    <t>G-anial™ Bond je 7. generacija enostopenjskega samojedkanega vezivnega sredstva. Enostaven nanos in čiščenje omogočata 30 sekund od nanosa do konca za dolgotrajne in obstojne restavracije, kot npr. G-aenial Bond GC. 5ml</t>
  </si>
  <si>
    <t>G-BOND 5 ml</t>
  </si>
  <si>
    <t>Scotchbond Universal Plus 5 ml</t>
  </si>
  <si>
    <t>3M ™ Scotchbond ™ Univerzal Plus adheziv je prvi radioopačni univerzalni adheziv, ki zmanjšuje tveganje napačnega rentgenskega diagnosticiranja in prekomernega zdravljenja. Zagotavlja standardno oprijemljivost na vse zobne podlage, vključno s steklokeramiko, brez potrebe po ločenem temeljnem premazu, silanu ali aktivatorju. Podpira minimalno invazivno zobozdravstvo zaradi svoje lastnosti adhezije na in tesnjenja s kariesom prizadetega dentina. Formulacija ne vsebuje derivatov BPA, kot je BisGMA. Pooperativne občutljivosti praktično.Enakovredno 3M ™ Scotchbond ™ Univerzalni Plus 5 ml</t>
  </si>
  <si>
    <t>AdheSE UNIVERSAL VIVAPEN 2ml+ 100 nastavkov</t>
  </si>
  <si>
    <t>Bond vezivo - svetlobno polimerizirajoče , enokomponentno, samojedkajoče - enkratni premaz v Vivapen aplikator brizgi, kot npr. Adhese Universal vivapen Ivoclar 2ml + 100 nast</t>
  </si>
  <si>
    <t>sc</t>
  </si>
  <si>
    <t>AdheSE UNIVERSAL steklenička 5g</t>
  </si>
  <si>
    <t>Bond vezivo - svetlobno polimerizirajoče , enokomponentno, samojedkajoče - enkratni premaz v steklenički, kot npr. Adhese Universal 5g</t>
  </si>
  <si>
    <t>EXCITE 5g</t>
  </si>
  <si>
    <t>Bond vezivno sredstvo - svetlobno polimerizirajoč enokomponenten-enkratni premaz, na bazi alkohola (brez acetona), kot npr. Excite 5g</t>
  </si>
  <si>
    <t>HELIOBOND 5ml</t>
  </si>
  <si>
    <t>Bond vezivo za adhezijo po jedkanju sklenine kot npr. Heliobond 5ml Ivoclar</t>
  </si>
  <si>
    <t>PRIME BOND NT 2x 4,5 ml</t>
  </si>
  <si>
    <t>Prime &amp; Bond NT je  sredstvo za popolno jedkanje. Zasnovan je za lepljenje svetlobno polimeriziranih kompozitov in kompomernih materialov na sklenino in dentin ter na kovine in keramiko. Združuje temeljni premaz in lepilo v eni steklenički. Zmanjšanje števila komponent in korakov obdelave poenostavlja uporabo, ohranja vrhunsko trdnost vezi in zaščito pred mikropuščanjem.Kot npr. Prime&amp;Bond NT 2 x  4,5 ml</t>
  </si>
  <si>
    <t>PRIME BOND AKTIVE 4 ml</t>
  </si>
  <si>
    <t>Univerzalno lepilo ima hidrofilne in hidrofobne lastnosti , ki zagotavljajo, da kljub stopnji vlažnosti vstopi v vsak kotiček, to preprečuje tipične okvare oprijema.
Z aktivnim nadzorom vlažnosti v dentinu. Kot npr. Prime&amp;bond active, steklenička 4ml</t>
  </si>
  <si>
    <t>G MULTI PRIMER</t>
  </si>
  <si>
    <t>Univerzalni adhezivni primer za indirektne restavracije, za steklokeramiko, litij-disilikat, cirkonij, kovine, kompozit in hibridne materiale, vsebuje silan, MDP in MDTP monomere za široko vezavo, povečuje adhezijsko trdnost cementiranja, enokomponentni sistem brez mešanja, tanek nanos z enostavnim izhlapevanjem topil, za intraoralno in ekstraoralno uporabo, pakiranje: 5 ml steklenička.</t>
  </si>
  <si>
    <t>Cementi</t>
  </si>
  <si>
    <t>G-CEM LINKFORCE  STARTER KIT TRANSPARENT</t>
  </si>
  <si>
    <t>G-CEM LINKFORCE je univerzalni smolnati cement v kapsulah ali dvokomponentni automix brizgi s samostojno adhezijo in dvojnim strjevanjem, izdelan za adhezivno cementiranje vseh polno keramičnih, kovinskih ali kompozitnih restavracij.</t>
  </si>
  <si>
    <t>CEMENT FOSFAT HARVARD PRAH 100g</t>
  </si>
  <si>
    <t>Fosfatni cement za trajno cementiranje velikih restavracij. Hitri ali normal enakovredno Harvard 100g</t>
  </si>
  <si>
    <t>CEMENT FOSFAT HARVARD tekočina 40 ml</t>
  </si>
  <si>
    <t>Tekočina pripadajoča za fosfatni cement za trajno cementiranje velikih restavracij 40 ml</t>
  </si>
  <si>
    <t>FUJI PLUS KPL (pakiranje 15g prah, 7ml tekočina, 6,5ml cond.)</t>
  </si>
  <si>
    <t>Cement glasionomerni - ojačan s smolo - za cementiranje fiksno protetičnega izdelka, za vse indikacije, sprošča fluoride, RTG kontrasten, ne smejo nastajati zračni mehurčki, enostaven za rokovanje, kot npr. Fuji Plus kpl. GC- pakiranje 15g prah, 7ml tekočina, 6,5ml kondenzator</t>
  </si>
  <si>
    <t>kpl</t>
  </si>
  <si>
    <t>GC Fuji IX GP fast kapsule A 50</t>
  </si>
  <si>
    <t xml:space="preserve">Steklasto ionomerni polnilni cement v običajni in hitro strjujoči različici. Idealna za uporabo pri restavracijah, I. II &amp; V. razreda, kot podloga ali material za izdelovanje nadgradenj. Enostaven za uporabo in z visoko mero odpornosti. Notranja adhezija na dentin in sklenino, krajši čas strjevanja s končnim obdelovanjem samo 3 minute po začetku mešanja. Dodatno sproščanje fluoridov.Dodatna translucenca za izboljšano estetiko. Kot npr.GC Fuji IX GP fast kapsule A 50 </t>
  </si>
  <si>
    <t xml:space="preserve"> FUJI PLUS KAPSULE  A50 BARVA A3</t>
  </si>
  <si>
    <t xml:space="preserve">Cement glasionomerni - ojačan s smolo - za cementiranje fiksno protetičnega izdelka, za vse indikacije, sprošča fluoride, RTG kontrasten, ne smejo nastajati zračni mehurčki, enostaven za rokovanje, kot npr. Fuji Plus kapsule GC  A 50
 </t>
  </si>
  <si>
    <t>FUJI COAT LC 5,2ML LIQUID</t>
  </si>
  <si>
    <t xml:space="preserve"> Zaščitni premaz primeren za vse GIC, kot npr. Fuji coat LC 5,2 ml</t>
  </si>
  <si>
    <t>GC Fuji TRIAGE WHITE in PINK</t>
  </si>
  <si>
    <t>Steklenoionomerna tesnilna masa in površinska zaščita, pri ohranjanju zob mladih pacientov brez kariesa. Izolacijska ali vezivna sredstva niso potrebna. Deluje na vlažnem polju. Za tesnjenje nezrele sklenine ali nekavitiranih lezij, sam veže in sprošča veliko fluorida, ustvari močno, na kislino odporno taljeno plast. Kot npr. Fuji Triage white in pink GC A50 kapsule.</t>
  </si>
  <si>
    <t>Equia FORTE HT GC A 50 VSE BARVE</t>
  </si>
  <si>
    <t>Ne potrebuje plastenja, ni lepljiv in grudičast, dobro prilagodljiv na stene kavitet. Brez krčitvenega stresa, tudi za globoke kavitete. Kemijska adhezija izključuje zahtevne vezavne postopke. Ni potrebe po zahtevnem zaključevanju in poliranju, saj je potreben le en nanos EQUIA Forte Coat. Čas postopka okoli 3,5 minute. Kot npr. Equia forte HT GC A 50 vse barve</t>
  </si>
  <si>
    <t>EQUIA FIL Kapsule A50 različne barve</t>
  </si>
  <si>
    <t>Ni potrebnega vezavnega sredstva, kemična adhezija na strukturo zoba. Majhna občutljivost na vlago, zagotavlja odpornost na obrabo in frakturno trdnost, Optimalna zaščita obrobne zapore za dolgotrajne restavracije. Restavracijski material v barvi zoba, z naravno translucenco in naravnim sijajem in gladkostjo kot npr. Equia fill (GC) različnih barv, 50 kom</t>
  </si>
  <si>
    <t xml:space="preserve"> EQUIA COAT 4 ML</t>
  </si>
  <si>
    <t xml:space="preserve">Svetlobno strjujoči premaz za glasionomerne zalivke hitri, ščiti pred izsušitvijo in vlago, pakiranjnje plastenka, kot npr. GC Equia Coat 4ml 
</t>
  </si>
  <si>
    <t>FUJI II LC GC različnih barv, 50 kom</t>
  </si>
  <si>
    <t>Cement glasionomerni za podlaganje in polnjenje kavitet III. In V. razreda ter dograditev krnov, primeren za mlečne zobe, jedkanje ni potrebno, svetlobno polimerizirajoč, modificiran s smolo, v kapsulah, kvalitete kot npr. Fuji II LC improved (GC)  različnih barv, 50 kom</t>
  </si>
  <si>
    <t xml:space="preserve">FUJICEM 2 MT PASTE  refill kartuša 7,26ml 2x + mešalni nastavki </t>
  </si>
  <si>
    <t xml:space="preserve">Z akrilatom ojačan glasionomerni cement za cementiranje. V obliki paste. Idealne delovne lastnosti za cementiranje.  Kot npr: FUJI CEM 2 refill kartuša 7,26ml 2x + mešalni nastavki </t>
  </si>
  <si>
    <t>Fuji CEM 2 SL AUTOMIX SET Začetni komplet -  vsebuje: eno (7,2 ml; 13,3 g) kartušo, 20 mešalnih nastavkov in 1 razpršilnik GC FujiCEM® 2.</t>
  </si>
  <si>
    <t>GC FujiCEM 2 Automix je radioopačen modificiran glasionomerni cement ki sprošča fluoride. Automix sistem omogoča nanašanje cementa direktno v restavracijo.Nov Fuji cem 2 ki deluje na F2 Flex Fuze tehnologiji vsebuje visoko elastično mrežasto monomero z modificiranim polnilom za povečano trdnost.Sedaj sta vezava in flexuralna in splošna trdnost izboljšani ne samo na dentin in sklenino ampak tudi na najpogostejše nadomestke na dentalnem trgu. Kot npr.GC FujiCEM 2 Začetni komplet -  vsebuje: eno (7,2 ml; 13,3 g) kartušo, 20 mešalnih nastavkov in 1 razpršilnik GC FujiCEM® 2.</t>
  </si>
  <si>
    <t>Ketac Cem Plus  Automix  Value pack 3x 8,5g + 36 nastavkov</t>
  </si>
  <si>
    <t xml:space="preserve">Steklastoinomerni cement v obliki paste. Indikacije: vse restavracije na kovinski osnovi (kovinske prevleke, inleji, onleji, kovinsko keramične prevleke in mostički) in visoko trdne polnokeramične restavracije (zirkonijoksidne in aluminijoksidne). Enostavno in higienično rokovanje s Cliker dispenzerjem, konstantno mešalno razmerje, močna vez, izboljšana obrobna zapora, enostavno odstranjevanje odvečnega materiala, sprošča fluoride. Kot npr. Ketac Cem Plus Automix value pack 3x 8,5 g + 36 nastavkov </t>
  </si>
  <si>
    <t>Relyx U200 automatic različne barve, 8,5g Automix,+ mešalni nastavki</t>
  </si>
  <si>
    <t>Cement U100 je primeren za trajno cementiranje vseh mostičkov in prevlek.  Namešamo ga enkrat, kolikor je potrebno, kar je prednost pri cementiranju večjih konstrukcij. Sama sestava mešanice pa je pravilna, saj ni odvisna od spretnosti doziranja praha in tekočine. Kot npr. Relyx U200 automatic različne barve, 8,5g Automix + mešalni nastavki</t>
  </si>
  <si>
    <t>RelyX Unicem Aplicap  kapsule A 50; vse barve</t>
  </si>
  <si>
    <t>Samoadhezivni, dvojno strjujoč, univerzalni kompozitni cement za cementiranje inlejev, onlejev, prevlek in mostičkov, tako kovinskih in fiberglas koreninskih zatičkov kot tudi vijakov.Velikost zrnc ca. 9,5mikronov. Kot npr. Rely X Unicem Aplicap kapsule 3M, vse barve  A50</t>
  </si>
  <si>
    <t>RelyX Unicem Maxicap Refills kapsule A20, barva A2  in A3</t>
  </si>
  <si>
    <t> Samoadhezivni, dvojno strjujoč, univerzalni kompozitni cement za cementiranje inlejev, onlejev, prevlek in mostičkov, tudi kovinskih. Kot npr. RelyX Unicem Maxicap Refills kapsule A20, barva A2 in A3</t>
  </si>
  <si>
    <t>Začasni cementi</t>
  </si>
  <si>
    <t xml:space="preserve"> Cavit W 3M ESPE V lončku cement za začasne zalivke 28g </t>
  </si>
  <si>
    <t>Provizorični material za začasno polnjenje kavitet, se strjuje s pomočjo sline, brez mešanja, rentgnesko opačen, bele barve, v lončku. Kot npr. Cavit W  3M ESPE 28g</t>
  </si>
  <si>
    <t>Cavit G 3M ESPE V lončku cement za začasne zalivke 28g</t>
  </si>
  <si>
    <t>Provizorični material za začasno polnjenje kavitet, se strjuje s pomočjo sline, brez mešanja, rentgnesko opačen, sive barve, v lončku. Kot npr. Cavit G 3M ESPE 28g</t>
  </si>
  <si>
    <t>CAVITON LONČEK BELI 30g</t>
  </si>
  <si>
    <t>Začasni polnilni material za standardne kavitete in po endodontskem zdravljenju. Voda in slina sprožita strjevanje. Odlična prilagodljivost. Enostavno odstranjevanje. Kot npr. Caviton 30g</t>
  </si>
  <si>
    <t>Telio CS Inlay/Onlay BRIZGA 3X2,5 G</t>
  </si>
  <si>
    <t>Telio CS Inlay and Telio CS Onlay je svetlobno strjujoč enokomponentni material za lepljenje pri kavitetah I in II razreda brez uporabe začasnih cementov. Prednosti: hiter in enostaven nanos, preprosta odstranitev, vsebuje antibakterične in kariostatične agente, obdrži elastičnost po strjevanju. Kot npr. Telio CS Inlay/Onlay brizga  3X2,5 g</t>
  </si>
  <si>
    <t>RELYX TEMP NE 1x30g baza, 1x13g katalizator, 1 mešalna podloga</t>
  </si>
  <si>
    <t>Cement za začasno cementiranje prevlek. Močna adhezija omogoča visoko retencijo na zobu, vendar se zlahka odstrani za končno cementiranje. Brez evgenola za univerzalne indikacije, ker ne zavira polimerizacije kompozitnih smolnih cementov. Združljiv je z materiali za začasne krone in mostičke, kompozitnimi smolnimi cementi in materiali za vgradnjo jedra iz kompozitnih smol. Kot npr.RelyX Temp NE 1x30g baza, 1x13g katalizator, 1 mešalna podloga</t>
  </si>
  <si>
    <t>TEMP BOND CLEAR Avtomix 6g + AVTOMIX NASTAVKI</t>
  </si>
  <si>
    <t>Cement brezbarvni za začasno cementiranje prevlek s Triclosanom v brizgi. Kot npr. Tempbond Clear Automix 1 x 6g brizga in 10x mešalni nastavki.</t>
  </si>
  <si>
    <t>DYCAL dentin  KPL. 13g+11g</t>
  </si>
  <si>
    <t xml:space="preserve">Cement dvokomponentni za kritja, kalcijev hidroksid,  čas strjevanja največ 3,5 min, RTG kontrasten, kot npr. Dycal (baza, katalizator in mešalni blok) ali enakovredni 13g baza + 11 g katalizator </t>
  </si>
  <si>
    <t>CALCIMOL LC Voco brizga 2x2,5g</t>
  </si>
  <si>
    <t>Svetlobno strjevalna radiopropustna pasta s kalcijevim hidroksidom, kot npr.  CALCIMOL LC Voco brizga 2x2,5g Voco</t>
  </si>
  <si>
    <t>IONOSEAL BRIZGE 3X2.5G</t>
  </si>
  <si>
    <t>ULTRA BLEND PLUS DENTIN 4x 1,2 ml</t>
  </si>
  <si>
    <t>Radiopačenglasionomerni cement za podloge, s kalcijevim hidroksidom in hidroksiapatitom, svetlobno strjujoč, ne sme biti vodotopen, kot npr. Ultra-Blend plus Dentin 4x1,2ml Ivoclar</t>
  </si>
  <si>
    <t>amalgam</t>
  </si>
  <si>
    <t>Amalgam  kapsule št.2</t>
  </si>
  <si>
    <t>amalgam v kapsulah A 50 št.2</t>
  </si>
  <si>
    <t>kompoziti</t>
  </si>
  <si>
    <t>Charisma Bulk Flow ONE 2g+ 5 nastavkov</t>
  </si>
  <si>
    <t>Tekoči enoodtenčni kompozit za polnjenje brez potrebe po dodatni pokrivni plasti in ujemanja odtenkov. Charisma Bulk Flow ONE restavracija postane nevidna, ko se zlije z okoliškim zobovjem.  Nizka napetost pri krčenju, visoka upogibna trdnost in visoka odpornost proti obrabi zagotavljajo trpežne restavracije, ki prenesejo veliko žvečilno obremenitev v posteriornem predelu. Kot npr. Charisma Bulk Flow ONE, 2g + 5 nastavkov Kulzer</t>
  </si>
  <si>
    <t>Charisma Diamond One 4 g</t>
  </si>
  <si>
    <t>Nanohibridni, univerzalni kompozit za popolne restavracije. Nizko krčenje in visoko trdnost združuje na edinstven način. Material ima izjemno naraven videz, univerzalno pa lahko prilagodi barvo strukturi zob. Nudi izjemno prilagodljivost barve v samo eni niansi. Odtenek ONE se nevidno prilega katerikoli zobni strukturi, ne glede na njeno barvo. kot npr. Charisma Diamond One, 4 g Kulzer</t>
  </si>
  <si>
    <t>TETRIC EVOCERAM vse barve 3g</t>
  </si>
  <si>
    <t>kompozitni material za interkanini in transkanini sektor, radiopačnost več kot 250 Al(%), krčitve manjše kot 1,7 (vol%), možnost modeliranja več kot 190 sekund, nanohibrid, kot npr. Tetric Evo ceram -posam. barve 3 g. Ivoclar</t>
  </si>
  <si>
    <t>Barvni ključ Vita</t>
  </si>
  <si>
    <t>Barvni ključ tetric Evoceram</t>
  </si>
  <si>
    <t>TETRIC EVOFLOW vse barve brizga 2g</t>
  </si>
  <si>
    <t xml:space="preserve"> Tekoči kompozit, radiopačnost več kot 280 Al(%), nanohibrid, v brizgah, kot npr. Tetric Evo Flow 2g brizge  -vse barve Ivoclar</t>
  </si>
  <si>
    <t>TETRIC POWERFILL CAVIFIL IVA 20X0,2g</t>
  </si>
  <si>
    <t>Kompozitni material za zobe v transkaninem sektorju. Se strdi s svetlobo v območju valovnih dolžin 400-500 nm in se lahko nanese v slojih do 4 mm. Kot napr. Tetric Powerfill cavifil IVA 20X0,2g Ivoclar</t>
  </si>
  <si>
    <t>TETRIC POWERFILL IVA IVB brizga, 3g</t>
  </si>
  <si>
    <t>TETRIC POWERFLOW BRIZGA IVA , IVB 2G</t>
  </si>
  <si>
    <t xml:space="preserve">GRADIA DIRECT A1, A2, A3, A3,5, A4, B2, B3, C3, CV, AO2, AO3, AO4, DT/TRANSLUCENT, CT/CLEAR TRANSLUCENT, NT/NATURAL TRANSLUCENT, WT/TRANSLUCENT, BW/TRANSLUCENT </t>
  </si>
  <si>
    <t>Hibridni kompozit, svetlobno polimerizajoč s kameleonskim efektom v brizgah, kot npr. Gradia direct vse barve, brizga, 4 g GC</t>
  </si>
  <si>
    <t>Barvni ključ gradia</t>
  </si>
  <si>
    <t>GRADIA DIRECT FLO  in LOFLO A1, A2,A3, A3,5, 2 x 1,3g</t>
  </si>
  <si>
    <t>Radiopačna mikro hibridna smola s svetlobnim strjevanjem, izdelana posebej za uporabo z GC Gradia Direct. Zaradi fizikalnih lastnosti, pravilnih tekočih karakteristik in direktnega nanosa iz brizgalke, je material idealen kot podloga pod kompozitnimi restavracijami. Prednosti: Ne odteka in ni lepljiva ter se odlično prilega na stene kavitete, zato je rokovanje z materialom enostavno. Indikacije: Podloga pod kompozitnimi restavracijami; restavriranje tunelskih preparacij; restavriranje zelo majhnih kavitet pri minimalnih posegih; fiksacija mobilnih zob; popravilo poškodovanih kompozitnih restavracij. Kot npr. Gradia flo in lo flo, brizga 2x1,3 g, vse barve GC</t>
  </si>
  <si>
    <t>TWINKY STAR SET 40x0,25g</t>
  </si>
  <si>
    <t>Material za restavracije mlečnih zob, kompomerni, kpl različnih barv, kot npr. Twinky star set, 40x0,25g ali enakovredni</t>
  </si>
  <si>
    <t>Twinky star flow brizga  MODRA ALI ROZA 2g</t>
  </si>
  <si>
    <t>Material za restavracije mlečnih zob, kompomerni, kot npr. Twinky star flow, 2g ali enakovredni</t>
  </si>
  <si>
    <t>Dyract eXtra cavifil 20*0,25g; A2 in A3</t>
  </si>
  <si>
    <t>Univerzalni svetlobno polimerizirajoči restorativni material, ki se ne lepi in ima podaljšan čas obdelave za lažjo namestitev. Odlična odpornost proti obrabi za dolgotrajnejše restavracije. Krajši čas strjevanja za preproste in hitre postopke. Za uporabo na sprednjih ali zadnjih zobeh s trajnim sproščanjem fluoridov. Kot npr. Dyract extra cavifil 20*0,25g; A2 in A3</t>
  </si>
  <si>
    <t>Dyract Flow brizga 2x1ml, barva A2</t>
  </si>
  <si>
    <t>Gaenial UNIVERSAL FLO  2ml/3,4g 1x RAZLIČNE BARVE</t>
  </si>
  <si>
    <t>G-aenial Posterior, brizga 5,5g. VSE BARVE</t>
  </si>
  <si>
    <t>G-aenialAnterior, brizga 4,7g VSE BARVE</t>
  </si>
  <si>
    <t>Svetlobno polimerizirajoči injektabilni univerzalni kompozit, radiopačen, visoka trdnost in odpornost proti obrabi, odlična polirnost, za anteriorne in posteriorne restavracije (razredi I–V), odlično prilagajanje kaviteti, pakiranje: 2 × 1,7 g (1,0 ml) brizga + 10 standardnih in 10 dolgih aplikacijskih konic, različni odtenki.</t>
  </si>
  <si>
    <t>Gumice RA ONE GLOSS + 3mandrele Set 60x</t>
  </si>
  <si>
    <t>Dodelava in poliranje z enim orodjem. Primerno tudi za odstranjevanje odvečnega cementa in poliranje sklenine po odstranitvi ortodontskega obročka, odstranjevanje površinskih madežev in poliranje po čiščenju zob. Kot npr.: gumice RA ONE GLOSS + 3 mandrele, Paket: 3 x 20 kos (Cup, IC, Midi)</t>
  </si>
  <si>
    <t>SDR Plus Brizga UNIVERZAL 1g 2x</t>
  </si>
  <si>
    <t xml:space="preserve">Tekoči kompozitni material za posteriorno regijo za izdelavo baze pri večjih restavracijah z bulk fill metodo (do 4mm debeline), kot npr.  SDR Plus Brizga UNIVERZAL 1g 2xL </t>
  </si>
  <si>
    <t xml:space="preserve">Optrasculpt </t>
  </si>
  <si>
    <t>Optrasculpt - Modeliranje pene za kompozite (1 instrum. + 60 pnts)  Kot npr.: Optrasculpt  IVOCLAR VIVADENT ali enakovredno</t>
  </si>
  <si>
    <t>jedkanje</t>
  </si>
  <si>
    <t>ULTRA-ETCH 1,2ml</t>
  </si>
  <si>
    <t>Kislina-gel za jedkanje s samoomejujočim učinkom kot npr. Ultra-etch indispense 1,2ml (brizge+nastavki) ali enakovredno</t>
  </si>
  <si>
    <t>ULTRA-ETCH IndiSpense Refill 30ml</t>
  </si>
  <si>
    <t>Kislina-gel za jedkanje z samoomejujočim učinkom, kot npr. Ultra-etch 30ml refill ali enakovredno</t>
  </si>
  <si>
    <t>ULTRA-ETCH 35% 4X1,2ML KIT</t>
  </si>
  <si>
    <t>Kislina-gel za jedkanje s samoomejujočim učinkom kot npr. Ultra-etch KIT 4x 1,2ml (brizge+nastavki) ali enakovredno</t>
  </si>
  <si>
    <t>Total etch gel 2x2 g</t>
  </si>
  <si>
    <t>Email preparator (35-37% fosforne kisline) v brizgi, ph največ 1, spec.gostota manjša od 1,3g/cm3, kislina ne sme postati grudičasta, mora se lepo razporediti po kaviteti/zobu, omogočati mora enakomerno nanašanje, pak.  2x2g, kot npr. Total Etch gel 2x2g ali enakovredno</t>
  </si>
  <si>
    <t>TOTAL ETCH JUMBO 37% brizga 30 g</t>
  </si>
  <si>
    <t>Email preparator (35-37% fosforne kisline) v brizgi, ph največ 1, spec.gostota manjša od 1,3g/cm3, kislina ne sme postati grudičasta, mora se lepo razporediti po kaviteti/zobu, omogočati mora enakomerno nanašanje, pak.  30g, kot npr. Total Etch jumbo 37% brizga 30g ali enakovredno</t>
  </si>
  <si>
    <t>DENTIN CONDITIONER TEKOČINA 25g</t>
  </si>
  <si>
    <t>IPS keramični jedkalni gel 5 ml / 30 g</t>
  </si>
  <si>
    <t>Silikonska posodica 10 ml, kos</t>
  </si>
  <si>
    <t>TUBULICID RED-BLUE Preparator Dentina&amp;Kavitet 100ml 1x</t>
  </si>
  <si>
    <t>Tekočina za odstranitev ostankov prepariranih zob z namenom čiščenja pred cementiranjem fiksoprotetičnih nadomestkov, s kokosovim maslom, benzalkonijem chloridom, EDTA, pH 7. Kot npr. Tubulicid RED-BLUE Preparator dentina in kavitet, pakiranje steklenička 100ml ali enakovredno</t>
  </si>
  <si>
    <t>FOKALDRY 80ml</t>
  </si>
  <si>
    <t>Čistilna raztopina za kavitete, zobne krone in koreninske kanale. Vsebuje aceton, osopropilalkohol, petroleter in diisopropileter. Kot npr. Fokaldry 80 ml ali enakovredno</t>
  </si>
  <si>
    <t>Cocoa Butter 10 g</t>
  </si>
  <si>
    <t>Sredstvo za izolacijo kovinskih inštrumentov pri uporabi glasionomernih cementov. Kot npr.: COCOA Buter 10 g ali enakovredno</t>
  </si>
  <si>
    <t>kom</t>
  </si>
  <si>
    <t>retrakcija - hemostaza</t>
  </si>
  <si>
    <t>ASTRINGENT RETRACTION PASTE KAPSULE 25X0,25g</t>
  </si>
  <si>
    <t>Za začasno umik tkiva obrobne gingive, da se zagotovi suh sulkus, ko je parodoncij zdrav, kot so: jemanje odtisov , priprava začasnih odlitkov priprava zalivk. Kot npr.ASTRINGENT RETRACTION PASTE KAPSULE 25X0,25g ali enakovredno</t>
  </si>
  <si>
    <t>Hemostatski gel ViscoStat Clear 4 x  1,2 ml</t>
  </si>
  <si>
    <t>Ustavi vse manjše intraoralne krvavitve, vendar je zasnovan posebej za estetsko cono. Transparentni gel ne pušča ostankov in se z lahkoto izpere.Gel, ki ne kaplja, je viskozen, a mazljiv. Ne moti lepljenja . Kot npr.  Hemostatski gel ViscoStat Clear 4 x  1,2 m</t>
  </si>
  <si>
    <t>Alveogyl 10g</t>
  </si>
  <si>
    <t>Alveolarna obloga, impregnirana z eugenolom kot npr. Alveogyl 10g</t>
  </si>
  <si>
    <t xml:space="preserve">
HEMOCOLLAGENE gobice za krvavitve 24x</t>
  </si>
  <si>
    <t>Sterilne hemostatske gobice s kolagenom za spodbujanje hemostaze. Kot npr. HEMOCOLLAGENE gobice za krvavitve 24x</t>
  </si>
  <si>
    <t>GELATAMP Hemostatske gobice (20 kom) - ROEKO</t>
  </si>
  <si>
    <t>Gelatamp  je želatinska goba za preprečevanje okužb ran in sekundarnih krvavitev po ekstrakcijah. Gelatamp vsebuje koloidno srebro in se zato izrazito razlikuje od čistih želatinskih gobic. Srebro vodi do širokega antibakterijskega učinka v celotnem času vpijanja in daje gelatampu specifično rjavo barvo. Želatinaste gobice Gelatamp so vpojni izdelki, ki jih dobro prenašamo, za varno zdravljenje ran in hemostazo, posamično sterilizirane. Kot npr.GELATAMP Hemostatske gobice (20 kom) - ROEKO ali enakovredno</t>
  </si>
  <si>
    <t>CURASPON DENTALNE GOBICE 1x1x1 cm za zaustavljanje krvavitve A50</t>
  </si>
  <si>
    <t>Sredstvo za zaustavljanje postekstrakcijskih krvavitev, kot npr. Curaspon gobice ali enakovredno a50</t>
  </si>
  <si>
    <t>RETRAKCIJSKA TEKOČINA RACESTYPTINE 13ml</t>
  </si>
  <si>
    <t>Retrakcijska tekočina za retrakcijo dlesni.Zmanjša krvavitev in pretok tekočine v dlesni, omoča umik dlesni. Kot npr. Racestyptine , 13ml</t>
  </si>
  <si>
    <t>RETRAKCIJSKE NITKE ULTRAPAK  debelina 000,00,0,1,2   244 cm</t>
  </si>
  <si>
    <t>Trak retrakcijski, iz bombažnih vlaken, zelo vpojen,debelina 000,00,0,1,2 . Kot npr. U-Pack 244cm Ultradent</t>
  </si>
  <si>
    <t>Tlačilec retrakcijske nitke</t>
  </si>
  <si>
    <t>Nazobčani tlačilec s tankim robom, ki se pogrezne v pleteno retrakcijsko nit, nazobčanost prepreči zdrs in poškodbo gingive. Kot npr. Carl Martin art.nr. 1044 ali enakovredno</t>
  </si>
  <si>
    <t>protetika in odtisni materiali</t>
  </si>
  <si>
    <t>PROTEMP 4 A2 IN A3 Kartuša 67g+16 x garant modri mešalni nastavki</t>
  </si>
  <si>
    <t>Provizorij za izdelavo začasnih prevlek v kartuši kot npr. PROTEMP 4 A2 IN A3 Kartuša 67g+16 x garant modri mešalni nastavki ali enakovredno</t>
  </si>
  <si>
    <t xml:space="preserve">sc </t>
  </si>
  <si>
    <t>IMPREGUM Soft Medium Body baza 2X120ml + katalizator 2X15ml</t>
  </si>
  <si>
    <t xml:space="preserve">Masa polieter za funkcijski odtis kot npr. Impregum Soft Medium Body ali enakovredni - dvojno pakiranje (2x120 ml baza in 2x15ml katalizator) </t>
  </si>
  <si>
    <t>BLOK ZA MEŠANJE PAPIRNAT, 21 x 15 cm A25</t>
  </si>
  <si>
    <t>Blok mešalni 21x15 papir mora biti povoščen zaradi mešanja odtisnega materiala, pakiranje A25 ali enakovredno</t>
  </si>
  <si>
    <t>Lopatico za mešanje</t>
  </si>
  <si>
    <t>Lopatica za mešanje odtisni mas različnih, kot npr. Carl Martin 1430 ali enakovredno</t>
  </si>
  <si>
    <t>EXPRESS XT PUTTY SOFT 2X250ML, EXPRESS STD PUTTY REGULAR RED 2X305ML, EXPRESS XT Putty QUICK 2x250ml</t>
  </si>
  <si>
    <t>Vinil- polisiloksanski odtisni material v  putty izvedbi, normalno in hitro strjujoč, kot npr. EXPRESS XT PUTTY SOFT 2X250ML, EXPRESS STD PUTTY REGULAR RED 2X305ML, EXPRESS XT Putty QUICK 2x250ml ali enakovredno</t>
  </si>
  <si>
    <t>EXPRESS XT LIGHT BODY 2X50ML + 10 mešalnih nastavkov</t>
  </si>
  <si>
    <t>EXAFLEX Putty 1-1 (2x278ml) 1kg 1x</t>
  </si>
  <si>
    <t>Vinil- polisiloksanski odtisni material v  putty izvedbi z normalnim strjevanjem. EXAFLEX Putty 1-1 (2x278ml) 2x 0,5 kg  ali enakovredno</t>
  </si>
  <si>
    <t>EXACLEAR GC</t>
  </si>
  <si>
    <t>Transparentni adicijski silikon za izdelavo ključev in matric, zelo visoka prosojnost, natančna reprodukcija detajlov, dimenzijska stabilnost, primeren za svetlobno polimerizacijo skozi material, trdota Shore A 48, kartuša 2 × 48 ml, mešalne konice.</t>
  </si>
  <si>
    <t>ALGINAT  HYDROGUM FAST SET 500G</t>
  </si>
  <si>
    <t>Hydrogum 5  Reprodukcija podrobnosti do 5 mikronov,  5 dni dimenzijske stabilnosti. Lahko se skenira. Ročno mešanje. Kot npr. HYDROGUM FAST SET 500G ali enakovredno</t>
  </si>
  <si>
    <t>Alginat ORTHOPRINT Extra Fast Set , 500g</t>
  </si>
  <si>
    <t>Ortoprint je poseben alginat za ortodontsko uporabo, ki združuje natančnost in praktičnost. Vonj vanilije. Alginat ORTHOPRINT Extra Fast Set , 500g ali enakovredno</t>
  </si>
  <si>
    <t>Alginat AROMA FINE-ZELEN Fast 1kg 1 in Alginat AROMA FINE-ROZA Normal 1kg</t>
  </si>
  <si>
    <t>Alginatni odtisni material brez prašnih delcev, gladka in homogena mešanica, ultra fini delci, tiksotropne lastnosti, 2 hitrosti strjevanja (hitro - 90 sekund zelene barve; normalno 120 sekund  roza barve) kot npr. Alginat AROMA FINE-ZELEN Fast 1kg 1 in Alginat AROMA FINE-ROZA Normal 1kg</t>
  </si>
  <si>
    <t xml:space="preserve"> Zelena mešalna posoda za mavec/alginat premer 12 cm</t>
  </si>
  <si>
    <t>Fleksibilna, srednje mehka silikonska posoda za mešanje alginatov, mavcev in vložnih mas.kot npr. zelena mešalna posoda za mavec/alginat premer 12 cm</t>
  </si>
  <si>
    <t> lopatica za mešanje</t>
  </si>
  <si>
    <t>loptica za mešanje alginata,kovinska, kot npr. Carl martin 1465 ali enakovredno</t>
  </si>
  <si>
    <t>ISO FUNCTIONAL PALČKE Bite Compound</t>
  </si>
  <si>
    <t>ISO FUNKCIONALNE PALICE Bite Compound so termoplastične palčke, razvite za različne indikacije. Zaradi nizkega zmehčiščnega mesta je Bite Compound še posebej primeren za registracijo ugriza.Termoplastične palice za funkcionalne in zanesljive vtise, uporabne tudi kot distančniki. Hitra in enakomerna plastičnost, enostavna za segrevanje. Hitro utrjevanje v hladni vodi.</t>
  </si>
  <si>
    <t>VOSEK ZELEN TERMOPL. PALČ. (113G) KERR A15</t>
  </si>
  <si>
    <t>Termoplastična masa za funkcijski odtis kot npr. Kerr Impression Compound Sticks Green- 15 Sticks - 113g  ali enakovredno</t>
  </si>
  <si>
    <t>VOŠČENE PODKVICE ZA REGISTRACIJO MEDČELJUSTNIH ODNOSOV 20 kos</t>
  </si>
  <si>
    <t>Registor griza VOSEK PODKEV.Učvrščene z gazo iz  voska. ali enakovredno</t>
  </si>
  <si>
    <t>Registrator zagriza z aluminijevo folijo , kot npr. Wax horseshoe Interdent  A20</t>
  </si>
  <si>
    <t>Registrator zagriza z aluminijevo folijo, Za natančen odvzem zagriza. Aluminijeva folija zmanjšuje izkrivljanje. , kot npr. Wax horseshoe Interdent  A20 ali enakovredno</t>
  </si>
  <si>
    <t>REGISTRATOR ZAGRIZA S FOLIJO A60 YETI</t>
  </si>
  <si>
    <t>Bite registration material iz termoplastičnega voskastega materiala z integrirano folijo, za natančno registracijo okluzije, visoka dimenzijska stabilnost, enostavno prilagajanje in obrezovanje, primeren za protetične in laboratorijske postopke, pakiranje: 60 kos.</t>
  </si>
  <si>
    <t>VOSEK ROZA V PLOŠČAH- 175x 80x 1,25 mm, 500g</t>
  </si>
  <si>
    <t>VOSEK ROZA V PLOŠČAH- 175x 80x 1,25 mm, 500g,  kot npr.. Roza vosek v ploščah M+W ali enakovredno 500G ali enakovredno</t>
  </si>
  <si>
    <t>Gorilnik kovinski</t>
  </si>
  <si>
    <t>gorilnik kovinski  s stenjem. Varovalo proti exsploziji</t>
  </si>
  <si>
    <t>stenj za gorilnik 1m</t>
  </si>
  <si>
    <t xml:space="preserve">stenj za gorilnik, različne debeline in širine ali enakovredno </t>
  </si>
  <si>
    <t xml:space="preserve">tekočina za gorilnik 1L </t>
  </si>
  <si>
    <t>ALKOHOL 96% ALI ŠPIRIT ali enakovredno</t>
  </si>
  <si>
    <t>alkohol 70%</t>
  </si>
  <si>
    <t>Fit Checker Advanced (baza, katalizator in pribor) 55g + 50g</t>
  </si>
  <si>
    <t>Vinil polieterski material za preverjanje previsnih mest in prileganja indirektnih restavracij. Zahvaljujoč zelo tanki konsistenci in hidrofilnosti, je zelo priročen za uporabo in nudi natančno preverjanje protetike. Je dobro odporen na trganje in omogoča enostaven nanos zahvaljujoč tiksotropni konsistenci. Na voljo v pakiranju za ročno mešanje. Kot npr. Fit Checker Advanced kpl (baza, katalizator in pribor) 55g + 50g ali enakovredno</t>
  </si>
  <si>
    <t>OKLUZIJSKI SPREJ 75 ml</t>
  </si>
  <si>
    <t>Za prilagajanje odlitkov - prevlek na individualne delovne modele v zobotehničnem laboratoriju in gotovih mostičkov in kron v zobni ordinaciji. Rdeče, zelene ali modre barve- 75 ml Kot npr. Occlutec ali enakovredno</t>
  </si>
  <si>
    <t xml:space="preserve">Vrečke za shranjevanje odtisov A100 </t>
  </si>
  <si>
    <t xml:space="preserve">vrečke z zapiralom A 100  </t>
  </si>
  <si>
    <t>ODSTRANJEVALEC ALGINATA 700G</t>
  </si>
  <si>
    <t>Koncentrat za čiščenje odtisnih žlic, čisti ostanke alginata, cinkoksid evgenola, fosfatnega cementa, termoplastične odtisne mase in voske, adhezivne materiale 700 g ali enakovredno</t>
  </si>
  <si>
    <t>TRAYPUROL  1l</t>
  </si>
  <si>
    <t>Čistilna tekočina za dnevno čiščenje instrumentarija in odtisnih žlic, kot npr. Traypurol 1l, VOCO ali enakovredno</t>
  </si>
  <si>
    <t>SEPARACIJSKA FOLIJA za odtise 30 kos</t>
  </si>
  <si>
    <t>GC separacijska folija za dvofazno tehniko odtiskovanja. 1 mm debela polietilenska penasta separacijska folija ustvari prostor v prvem odtisu, ki se kasneje uporabi kot individualna odtisna žlica. S to preprosto tehniko se lahko popolnoma izkoristi elastičnost odtisnega materiala, ki omogoča enostavno odstranitev končnega odtisa brez trajne deformacije. kot npr. IMPRESSION SEPARATION WAFER 30x</t>
  </si>
  <si>
    <t>ZATIČEK RELYX FIBER POST INTRO SET 1x kanalski sveder, 4x kalibrirni sveder (št.1, 2, 3, 4), 20x Translucentni zatiček (5x št.1,2,3,4)</t>
  </si>
  <si>
    <t>Kompozitni zatički osnovni kpl, rentgensko visoko kontrastni, svetlobno prevodni, kompozitni material ojačan s steklastimi vlakni, kot npr. FRC Postec Intro pack ali enakovredni 603543AN , ZATIČEK RELYX FIBER POST INTRO SET 1x kanalski sveder, 4x kalibrirni sveder (št.1, 2, 3, 4), 20x Translucentni zatiček (5x št.1,2,3,4)</t>
  </si>
  <si>
    <t>ZATIČKI FRC POSTEC PLUS Zatički RelyX FIBER-POST št.0, št.1,št.2št.3  A10x</t>
  </si>
  <si>
    <t>Zatiček kompozitni, konfekcijski, ojačan s steklastimi vlakni, translucentni, visoko radiopačni (&gt; 300%Al), modul elastičnosti prilagojen dentinu -  FRC Postec Plus Intro Pack ali enakovreden  -ZATIČKI FRC POSTEC PLUS Zatički RelyX FIBER-POST št.0, št.1,št.2št.3  A10x</t>
  </si>
  <si>
    <t>Sveder  beli št. 0, rumeni št.1, rdeč št. 2, universal ŠT.3</t>
  </si>
  <si>
    <t>Sveder za pripravo za zatiček FRC postec plus, rumrn št.1,rdeč št.2, moder št.3, univerzalen</t>
  </si>
  <si>
    <t>ZATIČKI CYTEC Blanco; ŠT:0 rdeči,ŠT.1 beli ,ŠT.2  rumeni, ŠT. 3 modra, ŠT.4 črna A10</t>
  </si>
  <si>
    <t xml:space="preserve">Sistem za dograjevanje iz steklenih vlaken. Zmanjšanje pritiska, dvojno retencijo dosežemo s pomočjo spiralnih odvodnih kanalov. Kot napr.ZATIČKI CYTEC BLANCO 43601, 43.602, 43.603, 43.604
</t>
  </si>
  <si>
    <t xml:space="preserve">Svedri za zatičke cytec blanco </t>
  </si>
  <si>
    <t>Sveder 42.010; 43.000; 43.001; 43.002; 43.003; 43.004</t>
  </si>
  <si>
    <t>CYTEC blanco Root Post Fiberglass- komplet 1x kanalski sveder, 4x kalibrirni sveder (št.1, 2, 3, 4), 20x Translucentni zatiček (5x št.1,2,3,4)</t>
  </si>
  <si>
    <t>Set zatičkov Cyrtec Blanco 1x kanalski sveder, 4x kalibrirni sveder (št.1, 2, 3, 4), 20x Translucentni zatiček (5x št.1,2,3,4)</t>
  </si>
  <si>
    <t>EVERSTICK C&amp;B 2 X 12 cm in 1 x 8 cm  A2</t>
  </si>
  <si>
    <t>STEKLOKOMPOZITNA VLAKNA ZA IZDELAVO PROVIZORIČNIH MOSTOV, RAZLIČNE DIMENZIJE. Kot npr. EVERSTICK C&amp;B 2 X 12 cm, 1x8 cm ali enakovredno</t>
  </si>
  <si>
    <t>EVERSTICK PERIO 2 x 12 cmIN 1X 8 CM A2</t>
  </si>
  <si>
    <t>STEKLOKOMPOZITNA VLAKNA ZA IZDELAVO FIKSNIH PARADONTALNIH OPORNIC, RAZLIČNE DIMENZIJE. Kot npr. EVERSTICK PERIO 2 X 12 cm, 1x8 cm A2 ali enakovredno</t>
  </si>
  <si>
    <t>EVERSTICK NET CCA 30 CM A2</t>
  </si>
  <si>
    <t>STEKLOKOMPOZITNA  VLAKNA V MREŽI ZA IZDELAVO SPLINTOV PRI POŠKODOVANIH ZOBEH, kot npr. EVERSTICK NET CCA 30 CM A2  ali enakovredno</t>
  </si>
  <si>
    <t>Lepljive palčke za držanje kron pred cementiranjem A48 kot  npr.OptraStick ali enakovredne A48</t>
  </si>
  <si>
    <t>Lepljive palčke za držanje kron pred cementiranjem A48, kot npr. OptraStick ali enakovredne A48. ali enakovredno</t>
  </si>
  <si>
    <t>Material za reparaturo keramike</t>
  </si>
  <si>
    <t>INTRAORALNI KIT ZA REPARATURO PORCELANA BISCO 1x Porcelain Primer (3ml), 1x 9.5% Porcelain Etchant (5g), 1x Barrier Gel (5g), 1x Z-Prime™ Plus (2ml), 1x Porcelain Bonding Resin (6ml), 1x Opaquer Catalyst (3ml), 1x Opaquer Base Universal (3ml), pripomočki, navodila</t>
  </si>
  <si>
    <t>BISCO-v intraoralni komplet za reaparature nudi vse potrebne materiale za intraoralno reparaturo zlomljenih ali poškodovanih restavracij. Po primerni pripravi delovnega področja lahko dosežete estetsko in dolgotrajno restavracijo s kompozitnim materialom. Set je sestavljen 1x Porcelain Primer (3ml), 1x 9.5% Porcelain Etchant (5g), 1x Barrier Gel (5g), 1x Z-Prime™ Plus (2ml), 1x Porcelain Bonding Resin (6ml), 1x Opaquer Catalyst (3ml), 1x Opaquer Base Universal (3ml), pripomočki, navodila ali enakovredno</t>
  </si>
  <si>
    <t>Ultradent komplet za popravilo porcelana 1108</t>
  </si>
  <si>
    <t xml:space="preserve">  Komplet za popravilo porcelana Ultradent vsebuje vse izdelke in nasvete, potrebne za popravila kompozita na porcelan, porcelana na kovino in porcelana na porcelan. Vključuje vse potrebne materiale za predkompozitno postavitev .1 x 1,2 ml PermaFlo Dentin Opaquer brizga, 1 x 1,2 ml Ultra-Etch brizga, 1 x 1,2 ml injekcijske brizge OpalDam, 1 x 1,2 ml brizga Peak Universal Bond, 1 x 1,2 ml Porcelanasta jedkasta brizga 1 x 1,2 ml injekcijska brizga Ultradent Silane, 20 x črni nasveti za mini krtačo, 20 x modri mikro nasveti, 20 x Micro 20 ga nasveti, 20 x nasveti za inspiralno krtačo ali enakovredno</t>
  </si>
  <si>
    <t>Preventiva</t>
  </si>
  <si>
    <t>CLINPRO SEALANT BRIZGA 1X1,2ML</t>
  </si>
  <si>
    <t>Material za zalivanje fisur, . Svetlobno polimerizajoče fisurno polnilo, ki spreminja barvo. v brizgi kpl kot npr. ClinPro Sealant ali enakovredni,  1X1,2ML ali enakovredno</t>
  </si>
  <si>
    <t>Helioseal F PLUS 1,25g</t>
  </si>
  <si>
    <t>Material za zalivanje fisur, svetlobno strjujoč, s funkcijo sproščanja fluoridov, ne sme biti preveč tekoč, v brizgi.Kot npr.Helioseal F Plus 1.25g ali enakovredno</t>
  </si>
  <si>
    <t>RIVA STAR KIT SDI, kapsule in stekleničke</t>
  </si>
  <si>
    <t>Riva star vsebuje tri močne komponente za zmanjšanje občutljivosti zob, ki združujejo delovanje fluorida in srebra s patentiranim spodbujevalnim učinkom kalijevega jodida za takojšnje olajšanje preobčutljivih zob. Za razliko od drugega srebrovega fluorida, dvostopenjski patentirani postopek riva star zmanjša tveganje za obarvanje. Z nanosom raztopine kalijevega jodida na srebrov fluorid nastane kremasto bela oborina srebrovega jodida, ki postane bistra. kot npr. Riva star kit SDI Komplet kapsul Riva Star
10 x Riva Star 1. korak (srebrni enkratni odmerek) 10 x Riva Star 2. korak (enkratni zeleni odmerek)+ aplikatorji in steklenički, 1,5 ml + 3 ml</t>
  </si>
  <si>
    <t>Icon - VESTIBULAR , 0,30ml Icon-Etch, 0,45ml Icon-Dry, 0,45ml Icon-Infiltrant, 6x Vestibularni nastavek, 1x Luer-Lock nastavek</t>
  </si>
  <si>
    <t>Icon - VESTIBULAR , 0,30ml Icon-Etch, 0,45ml Icon-Dry, 0,45ml Icon-Infiltrant, 6x Vestibularni nastavek, 1x Luer-Lock nastavek ali enakovredno</t>
  </si>
  <si>
    <t>KARIES DETECTOR (kot npr. KURARAY) 6ml</t>
  </si>
  <si>
    <t>Raztopina za neinvazivno detekcijo kariesa, kot npr. Karies detektor ali enakovredna 6 ml ali enakovredno</t>
  </si>
  <si>
    <t>MIRAFLUORID 5ml Fluoridni lak na osnovi emulzije z 0,15% fluorid.</t>
  </si>
  <si>
    <t>Fluoridni lak zna osnovi emulzije s 0,15% fluorida v stekleničnki za natančen nanos. 5 ml steklenica in 20 ščetk Mirabrush</t>
  </si>
  <si>
    <t>Fluor Protector S varnish 7G</t>
  </si>
  <si>
    <t>Zaščitni fluoridni premaz zagotavlja superiorno zaščito pred kariesom in erozijo zob. Fluor Protector S s homogeno raztopljenim fluoridom, zagotavlja takojšnje delovanje fluorida v zelo kratkem času. Fluor doseže zobno sklenino neposredno in učinkovito. Nizka viskoznost premaza zagotavlja optimalen pretok in vlaženje. Izboljšuje odpornosti sklenine pred napadom kisline. Dolgotrajna zaščita pred karieso. kot napr. Fluor protector S</t>
  </si>
  <si>
    <t>ENAMELAST UNIT DOSE (ORA.MINT.GUM) 50 KOSX 0,4 ML</t>
  </si>
  <si>
    <t>​Enamalast povzroči mehansko okluzijo dentinskih tubulov pri zdravljenju preobčutljivosti zob. ​Enamalast pušča pacientove zobe čiste in gladke, brez občutka peskanja, ki ga lahko pustijo nekateri laki. To pomaga pacientu, da dlje časa pusti lak na zobeh, kar omogoča, da Enamelast dostavi maksimalno količino fluoridnih ionov vsakemu zobu. 50X 0,4 ML ali enakovredno</t>
  </si>
  <si>
    <t>CLINPRO WHITE VARNISH WITH TCP 50X 0,5ml KOT 12249</t>
  </si>
  <si>
    <t xml:space="preserve">Premaz za topikalno aplikacijo floridov in impregnacijo zob, Lak (5% NF) za zaščito in zdravljenje preobčutljivih zob in zobnih vratov. Dober oprijem tudi na vlažni površini Takojšnje sproščanje fluorida, ki lajša preoblutljivost. v 4 okusih (karamel, češnja, mint, melona) in različnih pakiranjih (50 x 0,40ml enojno pakiranje) </t>
  </si>
  <si>
    <t>MI VARNISH GC a 35X0,5ml + 50 apli.- ZA FLUORID.ZOB</t>
  </si>
  <si>
    <t>Lak za fluirizacijo zob a 35X0,5ml + 50 apli. Kot GC MI VARNISH</t>
  </si>
  <si>
    <t>DESENSITIZER BIFLUORID 10 10ML</t>
  </si>
  <si>
    <t>Fluoridni lak za zdravljenje preobčutljivosti zob. Takoj desenzibilizacija. Oblikovanje zaščitne prevleke pred toplotnimi in mehanskimi vplivi. Posebna osnova laka krepi dolgotrajen učinek in globoko fluoriranje. Vsebuje 5 % natrijevega fluorida (enako 22.600 ppm fluorida) in 5 % kalcijevega fluorida 10 ML ali enakovredno</t>
  </si>
  <si>
    <t>CERVITEC  PLUS tuba a 7g</t>
  </si>
  <si>
    <t>Zaščitni premaz s klorheksidinom in timolom, kot zaščita za razgaljene korenine in odprte dentinske tubule, zmanjša bakterijsko aktivnost, kot npr. Cervitec Plus, a 7g TUBA ali enakovredno</t>
  </si>
  <si>
    <t>Profluorid Varnish tuba 10 ml</t>
  </si>
  <si>
    <t>Lak (5% NF) za zaščito in zdravljenje preobčutljivih zob in zobnih vratov. Enostaven nanos. Dober oprijem tudi na vlažni površini. Izboljšanje lastnosti materiala omogočajo dobro dostopnost. Takojšnje sproščanje fluorida, ki lajša preoblutljivost. Ne vsebuje saharina, glutena. Na voljo v 4 okusih (pina colada, karamel, češnja, mint, melona) 10ML ali enakovredno</t>
  </si>
  <si>
    <t>Profluorid Varnish 50x 0,4 ml</t>
  </si>
  <si>
    <t>Lak (5% NF) za zaščito in zdravljenje preobčutljivih zob in zobnih vratov. Enostaven nanos. Dober oprijem tudi na vlažni površini. Izboljšanje lastnosti materiala omogočajo dobro dostopnost. Takojšnje sproščanje fluorida, ki lajša preoblutljivost. Ne vsebuje saharina, glutena. Na voljo v 4 okusih (pina colada, karamel, češnja, mint, melona)  50 x 0,40ml enojno pakiranje</t>
  </si>
  <si>
    <t xml:space="preserve"> Legased natur 20 ml</t>
  </si>
  <si>
    <t>Tekočina za zdravljenje vnetega oralnega tkiva.</t>
  </si>
  <si>
    <t>Zobna nitka Superfloss, 50 kos</t>
  </si>
  <si>
    <t>Zobna nitka s trdim, elastičnim gobastim in običajnim delom, 50 v škatlici.</t>
  </si>
  <si>
    <t>ZOBNA NITKA POVOŠČENA</t>
  </si>
  <si>
    <t>Nitka zobna povoščena kot npr.Oral B, 50m ali enakovredno</t>
  </si>
  <si>
    <t xml:space="preserve">ZOBNA NITKA NEPOVOSKANA 182M </t>
  </si>
  <si>
    <t>ZOBNA NITKA NEPOVOSKANA 182M  kot npr. henry shine</t>
  </si>
  <si>
    <t>ZOBNA NITKA NA DRŽALU 48 kos</t>
  </si>
  <si>
    <t xml:space="preserve"> zobna nitka z držalom OKUS LIMONA META </t>
  </si>
  <si>
    <t>Zobna nitka superfloss v dozatorju</t>
  </si>
  <si>
    <t xml:space="preserve">NITKA ZOBNA MIRAFLOS Z CHX MEDIUM ZA IMPLANTATE HAGER vijolična 1,8mm </t>
  </si>
  <si>
    <t>Tablete  za odkrivanje zobnih oblog A 1000</t>
  </si>
  <si>
    <t>Tablete za obarvanje plaka,Kot npr. Curaprox Plaquefinder A1000</t>
  </si>
  <si>
    <t>Tekočina za razkrivanje zobnih oblog z indikator različnih barv za različno stare obloge.(60 ml)</t>
  </si>
  <si>
    <t xml:space="preserve">Tekočina za razkrivanje zobnih oblog z indikator različnih barv za različno stare obloge </t>
  </si>
  <si>
    <t>TOOTH MOUSSE Pasta ASSORTED 40g 1 KOS</t>
  </si>
  <si>
    <t>Pasta za zmanjševanje demineralizacije zob. kot npr. TOOTH MOUSSE Pasta ASSORTED 40g 1 KOS</t>
  </si>
  <si>
    <t>MI PASTE Plus ASSORTED 40g 1 KOS</t>
  </si>
  <si>
    <t>Remineralizirajoča zaščitna pasta s trojnim učinkom: okrepi, zaščiti, obnovi. Omogoča večjo odpornost na kislinske napade z zaviranjem demineralizacijske sklenine. Zmanjšuje preobčutljivost z obturiranjem dentinskih tubulov, preprečuje nastanek začetnih karioznih lezij. Kot npr- MI PASTE Plus ASSORTED 40g 1 KOS različni okusi ali enakovredno</t>
  </si>
  <si>
    <t>OPALESCENCE ENDO KIT 2x1,2ml za beljenje zob 1x</t>
  </si>
  <si>
    <t>Opalescence Endo belilni gel . Belilni gel za endo beljenje S 35% vodikovim peroksidom. kot naprimer Ultradent Opalescence endo gel 2x1,2ml  1X ali enakovredno</t>
  </si>
  <si>
    <t>AIR FLOW pesek za profilakso 300G</t>
  </si>
  <si>
    <t>Pesek za profilakso. Učinkovito odstranjuje zobne obloge.300 g. Za napravo EMS Air Flow.</t>
  </si>
  <si>
    <t>PROPHYpearls KAVO 80x 15.0 gram</t>
  </si>
  <si>
    <t xml:space="preserve"> PROPHYpearl nežni do zdrave strukture zob, s čimer se izognejo površinskim poškodbam. Ta napredni prah kalcijevega karbonata zagotavlja hitrejše čiščenje. Samo KAVO PROPHYpearl 80x 15.0 gram različni okusi</t>
  </si>
  <si>
    <t>Pasta za poliranje zob v tubi, FINA (RDA od 5 do 9), SREDNJA (RDA od 35 do 39) , GROBA (RDA od 80 do 84) 80 ml, brez fluora; medium; temno zelena 80G</t>
  </si>
  <si>
    <t>Pasta za poliranje zob v tubi, z vsebnostjo ksilitola in fluora, , 80ml, najmanj tri različne grobosti in sicer: FINA (RDA od 5 do 9), SREDNJA (RDA od 35 do 39) , GROBA (RDA od 80 do 84),brez fluora; medium; temno zelena, kot npr. Proxyt  80ML ali enakovredna</t>
  </si>
  <si>
    <t>Pasta DIAPOLISH GC</t>
  </si>
  <si>
    <t>Diamantna polirna pasta, 1 μm, za kompozite in porcelan, visok sijaj, gladka površina, 2 g.</t>
  </si>
  <si>
    <t>ŠČETKA ZA ČZK NYLON MEDIUM VIJOLA 1 KOS</t>
  </si>
  <si>
    <t>ščetka za čiščenje in poliranje zob 1 KOS</t>
  </si>
  <si>
    <t>ŠČETKA ZA ČZK NYLON FINE ROZA 1 KOS</t>
  </si>
  <si>
    <t>ŠČETKA ZA ČZK NYLON prozorna 1 KOS</t>
  </si>
  <si>
    <t>ščetka fisurn čopasta nylon 1 KOS</t>
  </si>
  <si>
    <t>ščetka za čiščenje in poliranje zob fisur1 KOS</t>
  </si>
  <si>
    <t>Polirne gumice za profilakso različne oblike 1KOS</t>
  </si>
  <si>
    <t>Polirne gumice za profilakso različne oblike, grobosti,  za kolenčnik, 1 KOS kot naprimer Edenta ali enakovredne</t>
  </si>
  <si>
    <t>Retraktor OptraGate 40x Regular, 40x Small</t>
  </si>
  <si>
    <t>Retraktor OptraGate 40x Regular, 40x Smal Kot npr. Ivoclar ali enakovredno</t>
  </si>
  <si>
    <t>Kerr OptiView -blazinice</t>
  </si>
  <si>
    <t>5501 Blazinice OptiView10 blazinic za ponovno polnjenje OptiView</t>
  </si>
  <si>
    <t>UMBRELL cheek A5</t>
  </si>
  <si>
    <t>Umbrella retraktor pri večini bolnikov preprečuje sprožitev refleksa bruhanja in pomaga pri usmerjanju sline za učinkovito evakuacijo. Njegov inovativni ščitnik za jezik omogoča, da jezik udobno ostane stran od delovnega območja. Kot npr. Umbrella Cheek retractor medium ref 4870, Ultradent ali enakovredno</t>
  </si>
  <si>
    <t>Paradontologija</t>
  </si>
  <si>
    <t>Plastični nastavki za Ultradent Luer Vacuum Adapter Capillary tip za odstranjevanje vlage iz endodontskih kanalov. Vijolični premera 0.36mm in zeleni premera 0.48mm. Micro: premer 0,04mm dolžina: zelene 5mm, modre 10mm pak A20 ali enakovredno</t>
  </si>
  <si>
    <t>VITALITETNI SPREY  za ugotavljanje vitalitete</t>
  </si>
  <si>
    <t>Tekočina za ugotavljanje vitalitete, ne sme biti toksičen, kot npr. Kalte sprej ali enakovredna</t>
  </si>
  <si>
    <t>Gengigel gel za dlesni (20 ml)</t>
  </si>
  <si>
    <t>Gengigel gel zaceli krvaveče dlesni, olajša bolečino in odpravi afte. 20ML ali enakovredno</t>
  </si>
  <si>
    <t>ORTODONTIJA-pedontologija</t>
  </si>
  <si>
    <t>Lok Nitional Super Elastic zg ,sp. Orto form III  Oviod od 4297 -951 do 964, a10</t>
  </si>
  <si>
    <t>Lok Nitional Super Elastic zg ,sp. Orto form III  Ovoid od 4296-911 do 918, a10</t>
  </si>
  <si>
    <t>PLOŠČA VESTIBULARNA MALA 1 KOM</t>
  </si>
  <si>
    <t>Ortodontska silikonska vestibularna plošča manjša, velikost za predšolske otroke, ref: 074-000-00, kot npr. Dentaurum Ulmer model groesse 1 ali enakovredno 1 KOM</t>
  </si>
  <si>
    <t>PLOŠČA VESTIBULARNA VEČJA 1 KOM</t>
  </si>
  <si>
    <t>Ortodontska silikonska vestibularna plošča večja, za šolske otroke 6-10 let.ref: 074-001-00, kot npr.: Dentaurum Ulmer model maxi/groesse 2 ali enakovredno 1 KOM</t>
  </si>
  <si>
    <t>PLOŠČA VESTIBULARNA z žičko mala 1 KOM</t>
  </si>
  <si>
    <t>Vestibularna plošča z žičko za preprečevanje prenosa anomalije na stalno zobovje, za preprečevanje razvad (odvajanje od dude) in posledično tudi disfunkcij jezika in avtoagresivnih funkcij (bruksizem,…). Mala ref 93201, kot npr. MUPPY (dr. Hinz Dental) ali enakovredno 1 KOM</t>
  </si>
  <si>
    <t>PLOŠČA VESTIBULARNA z žičko velika  1 KOM</t>
  </si>
  <si>
    <t>Vestibularna plošča z žičko za  preprečevanje prenosa anomalije na stalno zobovje, Za preprečevanje razvad in posledično tudi disfunkcij jezika in avtoagresivnih funkcij (bruksizem,…). Velika, ref 93202, kot npr. MUPPY (dr. hinzdental) ali enakovredna 1 KOM</t>
  </si>
  <si>
    <t>VREČKE RTG ZA DIGIT.SENZ.4X21 a 500</t>
  </si>
  <si>
    <t>Zaščitne vrečke za digitalni rtg senzor, za enkratno uporabo, 1 5/8 inch x 8 inch, v škatli a 500 kosov, model 3736</t>
  </si>
  <si>
    <t>zav</t>
  </si>
  <si>
    <t>OSTALI ORDINACIJSKI MATERIAL</t>
  </si>
  <si>
    <t>MATRICE KOVINSKE TRAČNE</t>
  </si>
  <si>
    <t xml:space="preserve">MATRICE KOVINSKE TRAČNE, šir.5mm, debelina 0,04mm, dolž. 1m;  šir.6mm, debelina 0,04mm, dolž. 1m:  šir.7mm, debelina 0,04mm, dolž. 1m;  </t>
  </si>
  <si>
    <t>MATRICE KOVINSKE IVORY PREMOLRASKE in molarske v vseh številkah in velikostih  A12</t>
  </si>
  <si>
    <t>Matrice premolarske in molarske 12kos različne velikosti</t>
  </si>
  <si>
    <t>NATEZALEC MATRIC IVORY HROŠČ 597</t>
  </si>
  <si>
    <t>Walzer matrice KOMPLET+ klešče  RAZLIČNE VELIKOSTI  OD 1 DO 10C</t>
  </si>
  <si>
    <t>10x matrica (št.1-10 NA STOJALU), 1x klešče za matrice</t>
  </si>
  <si>
    <t>Walzer matrice posamezne velikosti X, , RAZLIČNE VELIKOSTI  OD 1 DO 10 ,PAKIRANJE A5</t>
  </si>
  <si>
    <t>MATRICA WALSER ŠT 1 X-FORM 5MM PREM 5X</t>
  </si>
  <si>
    <t>Walzer matrice posamezne velikosti O, RAZLIČNE VELIKOSTI  OD 1 DO 10 PAKIRANJE A5</t>
  </si>
  <si>
    <t>MATRICA WALSER ŠT 1 O-FORM 5MM PREM 5X</t>
  </si>
  <si>
    <t>MATRICE FOLIJA (POLIESTER) PROZORNE STRIPROLL 15m  širine 6mm, 8 mm, 10 mm debeline 0.05 mm</t>
  </si>
  <si>
    <t>Matrica v kolutu prozorna dolžina 15m,  širine 6mm, 8 mm, 10 mm, debeline 0.05 mm, kot npr STRIPROLL, KERR HAWE 685,686,687 ali enakovredno</t>
  </si>
  <si>
    <t>MATRICA OMNI, kovinska, lila,zelena,oranžna A 48, kot ULTRADENT</t>
  </si>
  <si>
    <t>Matrice z držalom za enkratno uporabo, kovinske, različnih debelin, za odrasle in otroke, primerne za delo v vseh kvadrantih, kot npr. MATRICA OMNI, kovinska, lila,zelena,oranžna A 48, kot npr. ULTRADENT</t>
  </si>
  <si>
    <t>MATRICA OMNI, celuloidna, rdeča, A 48, kot ULTRADENT</t>
  </si>
  <si>
    <t>Matrice z držalom za enkratno uporabo, celuloidne, kot npr. Omni-Matrix 1103 a48  ali enakovredno</t>
  </si>
  <si>
    <t>SuperMat™ assorted kit</t>
  </si>
  <si>
    <t>Vsebina: 1 x napenjalni instrument SuperLock™; 14 x Adapt™ SuperCap™ matric iz različnih jekel; 6 x Adapt™ SuperCap™ matric, različnih prozornih kot naprimer Super mat</t>
  </si>
  <si>
    <t>MATRICE METALIQUE ADAPT SUPERCAP 5mm 50u. - HAWE-NEOS</t>
  </si>
  <si>
    <t>SuperCap tuljave so zasnovane za uporabo v povezavi z matricami SuperMat za posteriorne makro restavracije.SuperCap je na voljo v dveh višinah trakov z eno obliko za molarje in premolarje iz jekla  MODRE 5,5mm,št.art 2010, A50</t>
  </si>
  <si>
    <t>HAWE Adapt SuperCap matrices Mrtvo mehko jeklo 6.3mm Pk 50</t>
  </si>
  <si>
    <t>SuperCap tuljave so zasnovane za uporabo v povezavi z matricami SuperMat za posteriorne makro restavracije. SuperCap je na voljo v dveh višinah trakov z eno obliko za molarje in premolarje iz jekla ,št. Art. 2015 ZELENE 6,7mm A 50</t>
  </si>
  <si>
    <t>CELULOIDNE PROZORNE KRONE za restavracijo zob</t>
  </si>
  <si>
    <t>Asortiman sprednji in zadnji zobje: kristalno čisti, 58 kosov (1 kos na velikost) STRIPKRONEN M+W ali enakovredno</t>
  </si>
  <si>
    <t xml:space="preserve">CELULOIDNE PROZORNE KRONE za restavracijo zob za Posamični zob KOT NPR. SPTRIPKRONEN M+W </t>
  </si>
  <si>
    <t> kristalno čisto, 5 kosov , KOT NPR. STRIPKRONEN M+W ali enakovredno</t>
  </si>
  <si>
    <t>Interdentalne lesene zagozde komplet turkizne, zelene, oranžne, bele,rumene, modre</t>
  </si>
  <si>
    <t>Lesene zagozde različnih debelin  A100, kot npr. Kerr assortiment A500 ali enakovredno</t>
  </si>
  <si>
    <t>Interdentalne lesene zagozde, posamezne velikost turkizne, zelene, oranžne, bele,rumene, modre A100 kot napr. Keer</t>
  </si>
  <si>
    <t>Interdentalne lesene zagozde, posamezne velikost turkizne, zelene, oranžne, bele,rumene, modre A100 kot npr. Kerr ali enakovredno</t>
  </si>
  <si>
    <t>Interdentalne plastične prozorne zagozde, soritane (vse velikosti kot npr:Zagozde luciwedges Soft Ultra small, Soft small, in Soft medium) pakiranjeA200 - 790S</t>
  </si>
  <si>
    <t>set interdentalnih plastičnih zagozd, Soft Ultra small, Soft small, in Soft medium) a200, kot npr.: Kerr - 790S ali enakovredno</t>
  </si>
  <si>
    <t>Interdentalne plastične prozorne zagozde, posamezna velikost Soft SMALL kot npr: 770S  pakiranje a100</t>
  </si>
  <si>
    <t>Interdentalne plastične prozorne zagozde, medium, small ali ultraslim,Zagozde luciwedges Soft SMALL a 100, kot npr. Have aali enakovredno</t>
  </si>
  <si>
    <t>Palodent V3 Starter Kit ali enakovreden MATRICA PALODENT KPL</t>
  </si>
  <si>
    <t>Sekcijske matrice, kovinske, ki posnemajo konveksno obliko zoba, z ušesom in luknjico za lažje nameščanje, z možnostjo avtoklaviranja, pripadajoče zagozde, dva obročka za namestitev matrice, pinceta in klešče, kot npr. Palodent V3 Starter Kit ali enakovreden MATRICA PALODENT KPL</t>
  </si>
  <si>
    <t>PALODENT 0,03MM JEKLENE A50, 0,038 JEKLENE A50, 0,05 CELULOIDNE A 50</t>
  </si>
  <si>
    <t>FenderWedge zagozde Directa rumena L, oranžna S, zelena M, vijolična XS A36</t>
  </si>
  <si>
    <t>Med pripravo popravila zoba ščiti sosednje zobe in ustvari točno točko dotika. Enostavne za namestitev, ne posegajo v delovno območje. Zagozde so iz nerjavečega jekla, pritrjene na plastični klin, tanke 0,08mm. Kot npr. FenderWedge zagozde Directa velikost XS,S,M,L. A 36 ali enakovredno</t>
  </si>
  <si>
    <t>TRAK POLIRNI - JEKLENI dvostranski, 0,09 X 4 MM, 0,09 X 5 MM A12</t>
  </si>
  <si>
    <t>Polirni trak kovinski, narezan dvostranski, razl. grobosti in širine A12, kot napr. Horico ali enakovredni</t>
  </si>
  <si>
    <t xml:space="preserve">TRAK POLIRNI-JEKLENI ENOSTRANSK enostraanski širina 3 mm , 4 mm, 5 mm grobost 0,10 mm, 0,09 mm, 0,07 mm  A12, kot npr: Horico </t>
  </si>
  <si>
    <t>TRAK POLIRNI-JEKLENI ENOSTRANSK enostraanski širina 3 mm , 4 mm, 5 mm grobost 0,10 mm, 0,09 mm, 0,07 mm  A12, kot npr: Horico ali enakovredno</t>
  </si>
  <si>
    <t>Kovinski trak z dvojno dimanatno prevleko in z dvema delovnima grobostima 40mic (rdeča) in 15mic (rumena) Celotna dolžina traka 80mm, višina traku 2,5mm in prostor med delovnima območijam. Pakiranje 6x kot npr: Inteziv ProxoStrip PX4015/A6</t>
  </si>
  <si>
    <t>Kovinski trak z dvojno dimanatno prevleko in z dvema delovnima grobostima 40mic (rdeča) in 15mic (rumena) Celotna dolžina traka 80mm, višina traku 2,5mm in prostor med delovnima območijam. Pakiranje 6x kot npr: Inteziv ProxoStrip PX4015/6 A6</t>
  </si>
  <si>
    <t>Diamond strips, perforirani enostranski polirni trakovi z vmesno žagico. Širina 3,75 mm in grobosti v 15,30  mikronov.</t>
  </si>
  <si>
    <t>perforirani enostranski polirni trakovi z vmesno žagico. Širina 3,75 mm in grobosti v 15,30  mikronov. Kot npr. EDENTA FXDS3, CXDS3 ali enakovredno A10</t>
  </si>
  <si>
    <t xml:space="preserve">GC Epitex Starter Set (stojalo + 4x10 m celuloidnih polirnih trakov različnih gradacij)     </t>
  </si>
  <si>
    <t>Trak polirni iz umetne mase, odporen na trganje, za poliranje kompozitnih zalivk (interdentalno) različnih grobosti, kot npr. GC EPITEX A1</t>
  </si>
  <si>
    <t>Polirni trak Roeko zelen ali moder</t>
  </si>
  <si>
    <t>Roeko polirni trakovi. Izdelan je iz abrazije odpornega poliestra. Grobosti: 30 mic. Zelen Širina 4mm, dolžina 10m in 40 mic.moder Širina 4mm. Kot npr. Abrasive strip Roeko polirni trak Roeko</t>
  </si>
  <si>
    <t>polirni trakci za kovisko držalo LM CELLO (LM)</t>
  </si>
  <si>
    <t>polirni trakci, kot naprimer LM STRIPS za držalo LM 2010c</t>
  </si>
  <si>
    <t>DISKI SofLex SET z mandrelo 240x</t>
  </si>
  <si>
    <t>Sistem za končno obdelavo in poliranje. Fleksibilni diski za poliranje, prevlečeni z aluminijevim oksidom. Štiri stopnje abrazivnosti in dve debelini diskov ( STD in zelo tanki XT); kot npr. DISKI SofLex SET z mandrelo 240x</t>
  </si>
  <si>
    <t>RAZLIČNI SOFLEX DISKI  RAZLIČNA VELIKOST A50</t>
  </si>
  <si>
    <t>ø 9,5mm, ø 12,7mm, super fine, fine, medium, grobi A50</t>
  </si>
  <si>
    <t>Mandrele za Diske POP-ON SofLex 3ME 1 KOM</t>
  </si>
  <si>
    <t>ARTIKULACIJSKI PAPIR v roli (kot npr. ARTI-FOL) OBOJESTRANSKI (rdeč) 8 mic ali 12 mic 25M</t>
  </si>
  <si>
    <t>ARTIKULACIJSKI PAPIR v roli (kot npr. ARTI-FOL) OBOJESTRANSKI (rdeč) 8 mic ali 12 mic 25M, kot nap. ARTI_FOL</t>
  </si>
  <si>
    <t>ARTIKULACIJSKI PAPIR v roli (kot npr. ARTI-FOL) OBOJESTRANSKI (moder) 8 MIC ali 12 MIC 25M</t>
  </si>
  <si>
    <t>ARTIKULACIJSKI PAPIR v roli OBOJESTRANSKI (moder) ( MIC ali 12 MIC dolžine 25M; kot npr. ARTI-FOL</t>
  </si>
  <si>
    <t xml:space="preserve">Artikulacijski papir 40mic lističi moder  a120 kot npr: Roeko
</t>
  </si>
  <si>
    <t>Artikulac.pap.40y TRAKCI BK10 RD A200</t>
  </si>
  <si>
    <t>Artikulacijski papir 40mic podkev RDEČ- PAKIRANJE  A200 kot npr: Roeko ali enaovredno</t>
  </si>
  <si>
    <t xml:space="preserve">ARTIKULACIJSKI PAPIR 200µ </t>
  </si>
  <si>
    <t>za grobo okluzalno testiranje pri nameščanju kron, mostičkov in protez. Enostavno odstranjevanje trakov zahvaljujoč praktični dozirni škatli. Rezan na 5cm dolge trakove. Modre barve. Debelina 200 mikronov. Papir je z inovativnim postopkom namočen v tekočo barvo, kar je pomembno za intenzivno obarvanje kontaktnih mest, za razliko od navadnega papirja, ki je impregniran z barvnim voskom. A 200</t>
  </si>
  <si>
    <t xml:space="preserve">Artikulacijski papir 80mic podkev moder- rdeč PAKIRANJE  a72 kot npr: Roeko 
</t>
  </si>
  <si>
    <t>Pinceta za artikulacijski papir</t>
  </si>
  <si>
    <t>Pinceta za artikulacijski papir, kot napr.  Carl Martin,  650 15cm Miller ali enakovredna</t>
  </si>
  <si>
    <t>nastavki in avtoklaviranje</t>
  </si>
  <si>
    <t xml:space="preserve">
RelyX Unicem Aplicap intaoralni podalšani nastavki </t>
  </si>
  <si>
    <t>3M™ RelyX™ Unicem Aplicap™ Cement Elongation Tips Clear 10/Bag</t>
  </si>
  <si>
    <t xml:space="preserve">
RelyX Unicem Aplicap endo podalšani nastavki 10 kom</t>
  </si>
  <si>
    <t>3M™ RelyX™ Unicem Aplicap™ Elongation Tips, 77550</t>
  </si>
  <si>
    <t>AKTIVATOR ZA KAPSULE RELYX UNICEM APLICAP</t>
  </si>
  <si>
    <t>APLIKATOR ZA KAPSULE RELYX UNICEM APLICAP</t>
  </si>
  <si>
    <t>Nastavki MEŠALNI BELI za FujiCEM2SL Automix 20x</t>
  </si>
  <si>
    <t>MULTICORE NASTAVKI mešalni A10</t>
  </si>
  <si>
    <t>Nastavki MEŠALNI RJAVI 50X Odrezani+Podaljški GC 10x (Core,Gcem)</t>
  </si>
  <si>
    <t>intraoralni nastavki 10 kom Multicore flow light 10g</t>
  </si>
  <si>
    <t>Nastavki MEŠALNI RUMENI 1:1 Tip2 71x4,2mm GC 60x</t>
  </si>
  <si>
    <t>Nastavki endo beli za GC</t>
  </si>
  <si>
    <t>Intraoralni nastavki GC  A100</t>
  </si>
  <si>
    <t>Nastavki mešalni 4:1 moder/oranžen  za acrytemp protemp A50</t>
  </si>
  <si>
    <t>Nastavki MEŠALNI MO-OR 4:1 za Akrilat 77x3,2mm 50x (Protemp)</t>
  </si>
  <si>
    <t>Nastavek mešačni za Multicore Flow, moder A50</t>
  </si>
  <si>
    <t>Nastavek mešalni, rumene barve, širok</t>
  </si>
  <si>
    <t>Rjavi panj, pakiranje 20 kosov 202070</t>
  </si>
  <si>
    <t>Aplikator  za fuji kapsule GC002559</t>
  </si>
  <si>
    <t xml:space="preserve">Dispenzer za cavifil </t>
  </si>
  <si>
    <t>Dispenzer za restorativne materiale v kapsulah (kompoziti, astringent pasta…)3M , IVOCLAR,…</t>
  </si>
  <si>
    <t>KANILA APLIK.EXPRESS GARANT RUMENA A50</t>
  </si>
  <si>
    <t>NASTAVKI MEŠALNI 50ML RUMENI A48</t>
  </si>
  <si>
    <t>Univerzalni mešalni natsavki za vse GC silikonske materiale in NDS kartuše</t>
  </si>
  <si>
    <t>DISPENZER PIŠTOLA (10:1) ZA PROTEMP KARTUŠE 3M</t>
  </si>
  <si>
    <t>Nastavki MEŠALNI+INTRAORALNI AH Plus JET 40x</t>
  </si>
  <si>
    <t>Medeninasta ščetka za čiščenje svedrov</t>
  </si>
  <si>
    <t>Medeninasta ščetka za čiščenje svedro a1 ŠČETKA ZA SVEDRE MEDENINASTA 55x23</t>
  </si>
  <si>
    <t>ŠČETKA ZA ČIŠČ. SVEDROV NYLON 2cm</t>
  </si>
  <si>
    <t>ščetka za čzkv iz najlonskih niti s kovinskim prijemom</t>
  </si>
  <si>
    <t>VREČKE ZA AVTOKLAV VELIKOSTI 13x27cm A200 EN 868-5, ISO 11607-1, ISO 11607-2</t>
  </si>
  <si>
    <t xml:space="preserve">samolepilne vrečke za parno sterilizacijo z barvnim indikatorjem dimenzije kot npr. 13x27cm EN 868-5, ISO 11607-1, ISO 11607-2 </t>
  </si>
  <si>
    <t>VREČKE ZA AVTOKLAV VELIKOSTI  6X10CM A200 EN 868-5, ISO 11607-1, ISO 11607-2</t>
  </si>
  <si>
    <t>samolepilne vrečke za parno sterilizacijo z barvnim indikatorjem dimenzije 6 x 10 cm EN 868-5, ISO 11607-1, ISO 11607-2</t>
  </si>
  <si>
    <t>VREČKE ZA AVTOKLAV VELIKOSTI   9X25CM A200 EN 868-5, ISO 11607-1, ISO 11607-2</t>
  </si>
  <si>
    <t>samolepilne vrečke za parno sterilizacijo z barvnim indikatorjem 9 x25 cm EN 868-5, ISO 11607-1, ISO 11607-2</t>
  </si>
  <si>
    <t>VREČKE ZA AVTOKLAV VELIKOSTI   6X25CM A200 EN 868-5, ISO 11607-1, ISO 11607-2</t>
  </si>
  <si>
    <t>samolepilne vrečke za parno sterilizacijo z barvnim indikatorjem 6 x25 cm EN 868-5, ISO 11607-1, ISO 11607-2</t>
  </si>
  <si>
    <t>VREČKE ZA AVTOKLAV VELIKOSTI   9X23CM A200 EN 868-5, ISO 11607-1, ISO 11607-2</t>
  </si>
  <si>
    <t>samolepilne vrečke za parno sterilizacijo z barvnim indikatorjem dimenzije 9x23 EN 868-5, ISO 11607-1, ISO 11607-2</t>
  </si>
  <si>
    <t>VREČKE ZA AVTOKLAV VELIKOSTI  8,3X15,9CM A200  EN 868-5, ISO 11607-1, ISO 11607-2</t>
  </si>
  <si>
    <t>samolepilne vrečke za parno sterilizacijo z barvnim indikatorjem dimenzije  kot napr.8,3x159 mm ali enakovredno EN 868-5, ISO 11607-1, ISO 11607-2</t>
  </si>
  <si>
    <t xml:space="preserve">
ZAŠČITA ZA INSTRUMENTE</t>
  </si>
  <si>
    <t>INDIKATOR PARNE STERILIZACIJE 250 kos kot. Indikator trak Thermalog 2134MM</t>
  </si>
  <si>
    <t>kemični indikaror za parno sterilizacijo ustrezen standardu ISO 11140-1:2014 TYPE 4.</t>
  </si>
  <si>
    <t>Sesalci-kanile KIRURŠKI SURGITIP fi1,2mm 20x kot EM40</t>
  </si>
  <si>
    <t>Plastični. Sterilizacija v avtoklavu do 134˚ C, dolžina 200 mm, sive barve. Za malo sesalno cev. Kot npr. Roeko</t>
  </si>
  <si>
    <t>BATERIJA ZA DENTAPEN, JUVAPEN A10</t>
  </si>
  <si>
    <t xml:space="preserve">BATERIJA ZA DENTAPEN, JUVAPEN A10 Kot npr.ASD094 | Septodont code: DENTA40 </t>
  </si>
  <si>
    <t>BATERIJA ZA VITALIETNI TEST</t>
  </si>
  <si>
    <t>BATERIJA ZA PULPPEN B100TEST, 7,0 V NO 22131</t>
  </si>
  <si>
    <t xml:space="preserve">Kirurški sesalci Univerzal III in Petito ZA OTROKE </t>
  </si>
  <si>
    <t xml:space="preserve"> Ergonomično gladka oblika brez robov in prehodov, ne pritiska in je do pacienta izredno nežna. Sterilizacija v avtoklavu do 134˚ C, možna toplotna dezinfekcija. Dolžina 10.8 cm, fi 16 mm </t>
  </si>
  <si>
    <t>Kirurški sesalci Univerzal III in Petito ZA OTROKE IN ODRASLE</t>
  </si>
  <si>
    <t xml:space="preserve"> Ergonomično gladka oblika brez robov in prehodov, ne pritiska in je do pacienta izredno nežna. Sterilizacija v avtoklavu do 134˚ C, možna toplotna dezinfekcija. Dolžina 21 mm, fi 16 mm za odrasle. Kot npr. Durr ali enakovredno</t>
  </si>
  <si>
    <t xml:space="preserve">SESALEC ZA SLINO TRANSP. MEHKA MODRA FIKSNA KAPICA A100 , </t>
  </si>
  <si>
    <t>SESALEC ZA SLINO TRANSP. MEHKA MODRA FIKSNA KAPICA A100 kot npr.Sesalci Za Slino Total Comfort Soft ali enakovredno</t>
  </si>
  <si>
    <t>SESALCI ZA SLINO FLEKSIBILNI vse barve A100</t>
  </si>
  <si>
    <t>Sesalec za enkratno uporabo je izdelan iz netoksičnih materialov (PVC, žica). Zagotavlja optimalno sesanje. Med delom zelo dobro ohranja obliko in tako omogoča nemoteno sesanje.</t>
  </si>
  <si>
    <t xml:space="preserve">VATNE KROGLICE VELIKOST 2 zelo velike, </t>
  </si>
  <si>
    <t>Bavški - kroglice iz vate, mehkejši in zelo vpojni, ki so oblikovno stabilni in se ne "cufajo", velikosti  2, kot npr. Roeko ali enakovredni, cca 10g</t>
  </si>
  <si>
    <t xml:space="preserve">VATNE KROGLICE VELIKOST 1 velike,  </t>
  </si>
  <si>
    <t>Bavški - kroglice iz vate, mehkejši in zelo vpojni, ki so oblikovno stabilni in se ne "cufajo", velikosti 1 , kot npr. Roeko ali enakovredni, cca 10g</t>
  </si>
  <si>
    <t xml:space="preserve">VATNE KROGLICE VELIKOST 0 srednje, </t>
  </si>
  <si>
    <t>Bavški - kroglice iz vate, mehkejši in zelo vpojni, ki so oblikovno stabilni in se ne "cufajo" velikosti 0, kot npr. Roeko ali enakovredni, cca 4g</t>
  </si>
  <si>
    <t xml:space="preserve">VATNE KROGLICE VELIKOST 00 majhne, </t>
  </si>
  <si>
    <t>Bavški - kroglice iz vate, mehkejši in zelo vpojni, ki so oblikovno stabilni in se ne "cufajo", velikosti 00, kot npr. Roeko ali enakovredni, cca 4g</t>
  </si>
  <si>
    <t xml:space="preserve">VATNE KROGLICE VELIKOST 000 ekstra majhne, </t>
  </si>
  <si>
    <t>Bavški - kroglice iz vate, mehkejši in zelo vpojni, ki so oblikovno stabilni in se ne "cufajo", velikosti 000, kot npr. Roeko ali enakovredni, cca 1,5g</t>
  </si>
  <si>
    <t>KROGLICE IZ PENE PELE TIM ŠT. 0 3 MM A3000 VOCO</t>
  </si>
  <si>
    <t>Keramični/metalni polirni peleti za laboratorijsko poliranje in obdelavo, velikost No. 0 (Ø 3 mm), mini, približno 3.000 kos</t>
  </si>
  <si>
    <t>KROGLICE PELE TIM ŠT. 1 4 MM A3000 VOCO</t>
  </si>
  <si>
    <t>Keramični/metalni polirni peleti za laboratorijsko poliranje in obdelavo, velikost No. 1 (Ø 4 mm), small, približno 3.000 kos</t>
  </si>
  <si>
    <t>KROGLICE PELE TIM ŠT. 2 5 MM A1000 VOCO</t>
  </si>
  <si>
    <t>Keramični/metalni polirni peleti za laboratorijsko poliranje in obdelavo, velikost No. 2 (Ø 5 mm), medium, približno 1.000 kos</t>
  </si>
  <si>
    <t>KROGLICE PELE TIM ŠT. 3 8 MM 500 KOS VOCO</t>
  </si>
  <si>
    <t>Keramični/metalni polirni peleti za laboratorijsko poliranje in obdelavo, velikost No. 3 (Ø 8 mm), large, približno 500 kos</t>
  </si>
  <si>
    <t>QUATTROCARE PLUS 214 P 500ML</t>
  </si>
  <si>
    <t>Negovalno olje za čiščenje in nego inštrumentov in turbin v KaVo QUATTROcare 2104/2104A. Kot npr. Kavo ali enakovredno</t>
  </si>
  <si>
    <t>Sprej OLJE KaVo Universal za Nasadne instrumente 500ml 1x</t>
  </si>
  <si>
    <t>Sprej za nego instrumentov, glav kolenčnikov, turbin. 500 ml Kot npr. Kavo ali enakovredno</t>
  </si>
  <si>
    <t>NASTAVEK-KaVo Sprej FG Multiflex zožan 1x, NASTAVEK-KaVo Sprej RA-HP Intra širok 1x</t>
  </si>
  <si>
    <t>NASTAVEK-KaVo Sprej FG Multiflex zožan 1x, NASTAVEK-KaVo Sprej RA-HP Intra širok 1x. Kot npr. Kavo ali enakovredno</t>
  </si>
  <si>
    <t>SLINČEK BELI  37X48 CM  150 kos</t>
  </si>
  <si>
    <t>Slinčki trislojni, celuloza-polietilen-celuloza, absorbirajo tekočino, ne prepuščajo tekočine, z žepkom, s fiksirnimi trakovi, 37x 48 cm (možno odstopanje do max. 5% navzgor),  kot npr. Tena Bib ali enakovredno</t>
  </si>
  <si>
    <t>SLINČEK BELI  37X68 CM 150 kos</t>
  </si>
  <si>
    <t>Slinčki trislojni, celuloza-polietilen-celuloza, absorbirajo tekočino, ne prepuščajo tekočine, z žepkom, s fiksirnimi trakovi, 37x 68 cm (možno odstopanje do max. 5% navzgor),   kot npr. Tena Bib</t>
  </si>
  <si>
    <t>HW Držalo Za slinčke Spiralno 124966 hager werker</t>
  </si>
  <si>
    <t>Plastična držala za slinčke v različnih barvah z velikimi kljukicami za zapenjanje, kot nap. 124966 Hager Werker ali enakovredno</t>
  </si>
  <si>
    <t>Kompresa zložena 33X45 CM PE SLOJ</t>
  </si>
  <si>
    <t>3- slojna zaščita za pacienta iz 2-slojnega staničevinskega papirja, prevlečena s polietilensko folijo za hitro vpijanje vlage in ne prepušča tekočine. Velikost: 45 x 33 cm. Pakiranje: 500 kosov. Barve: bela, modra, zelena, oranžna, roza, vijolična, rumena. Kot npr Euronda ali enakovredno</t>
  </si>
  <si>
    <t>Pladenj Papir 36x28cm v 10 verzih Barve 250 listov, kot npr. Ampri</t>
  </si>
  <si>
    <t>Pladenj Papir 18x28cm v 10 verzih Barve 250 listov, kot npr. Ampri</t>
  </si>
  <si>
    <t>ZOBNI TAMPONI A4 x 250g  (kot npr. TOSAMA)</t>
  </si>
  <si>
    <t>ZOBNI TAMPONI (VATNE ROLICE) 300g, A1000 VEL.1,VEL2,VEL3</t>
  </si>
  <si>
    <t>ZOBNI TAMPONI (VATNE ROLICE) 300g NE SMEJO SE CUFAT kot npr. roeko ali enakovredni</t>
  </si>
  <si>
    <t>ZOBNI TAMPONI (VATNE ROLICE) 100mm Vel.5 (premer) 8mm, kot npr. Parotisroll A 100</t>
  </si>
  <si>
    <t>ZOBNI TAMPONI (VATNE ROLICE) 100mm Vel.5 (premer) 8mm, kot npr. Parotisroll A 100. Kot npr. Roeko</t>
  </si>
  <si>
    <t>DISPENZER ZA VATNE ROLICE PAROTIMAT</t>
  </si>
  <si>
    <t>Za priročno individualno odstranjevanje in higiensko shranjevanje 50 Parotisroll. Kot npr. Roeko</t>
  </si>
  <si>
    <t>DISPENZER ZA BAUŠKE SOLOMAT N</t>
  </si>
  <si>
    <t>Za enostavno odstranjevanje posameznih bombažnih peletov, jedkanih peletov ali peletov iz pene.Solomat-N je izdelan iz visoko kakovostne plastike razpršilnik za pelete s praktičnim sistemom za polnjenje z režami avtoklaviranje do 134 °C. Kot npr. Roeko</t>
  </si>
  <si>
    <t>SMUKEC TALCUM Proti sprijemanju  rokavic.</t>
  </si>
  <si>
    <t>SMUKEC TALCUM ,Proti sprijemanju gum, rokavic,</t>
  </si>
  <si>
    <t>KOZARCI PVC COLOR LINE (RAZLIČNE BARVE) 2 dcl A100</t>
  </si>
  <si>
    <t>kozarci papirnati 180ml</t>
  </si>
  <si>
    <t>KOZAREC PS 1 DL PROZ.  A50</t>
  </si>
  <si>
    <t>kozarci pvc 1 dl</t>
  </si>
  <si>
    <t>Instrument</t>
  </si>
  <si>
    <t>Osnovni set pinceta,sonda,ogledalo , kot npr. Carl Martin CM 1100-DE ali enakovredno</t>
  </si>
  <si>
    <t xml:space="preserve">Igrače </t>
  </si>
  <si>
    <t>Igrače antistresni zob</t>
  </si>
  <si>
    <t>kot npr.HAGER&amp;WERKEN</t>
  </si>
  <si>
    <t>IGRAČE AVTO ALI DIRKALNIK S POVRATKOM 30 kos</t>
  </si>
  <si>
    <t>Set avtomobilčkov primerne kvalitete, se ne razstavljajo, kot npr. MirusMix ali enakovredno.</t>
  </si>
  <si>
    <t>Otroški prstani srebrni s pisanimi kamenčki MIRUSMIX</t>
  </si>
  <si>
    <t xml:space="preserve">Srebrni, nastavljivi prstani za kul dekleta s pisanimi kamenčki. Veliko lepih dizajnov v predstavitveni škatli.Velikost nastavljiva, A 100,  kot npr. MirusMix ali enakovredno. </t>
  </si>
  <si>
    <t>Prstne lutke živali 24 kos, Mirus</t>
  </si>
  <si>
    <t>različne barve v pakiranju.Kot npr. MirusMix ali enakovredno</t>
  </si>
  <si>
    <t>Igrače  zapestnice 24 kos</t>
  </si>
  <si>
    <t>na elastičnem traku, leseni okraski</t>
  </si>
  <si>
    <t>igrače zapestnice 40 kos</t>
  </si>
  <si>
    <t>na elastičnem traku, prozorne pisane plastične zvezdice.Kot npr. MirusMix ali enakovredno</t>
  </si>
  <si>
    <t>IGRAČE SILIKONSKE KROGLICE  100 kos</t>
  </si>
  <si>
    <t>silikonske kroglice, različne barve.Kot npr. MirusMix ali enakovredno</t>
  </si>
  <si>
    <t>Škatlica za mlečne zobke v obliki skrinjice za zaklad 50 kos</t>
  </si>
  <si>
    <t>različne barve .Kot npr. MirusMix ali enakovredno</t>
  </si>
  <si>
    <t>škatlica za mlečne zobke v obliki zoba 50 kos</t>
  </si>
  <si>
    <t>različne barve v obliki zoba.Kot npr. MirusMix ali enakovredno</t>
  </si>
  <si>
    <t>Igrača labirint pak 48 kos</t>
  </si>
  <si>
    <t>različni motivi.Kot npr. MirusMix ali enakovredno</t>
  </si>
  <si>
    <t>Igrača obeski delfinčki plastični 36 kos</t>
  </si>
  <si>
    <t>različne barve Kot npr. MirusMix ali enakovredno</t>
  </si>
  <si>
    <t>Igrača lopar z žogico 48 kos</t>
  </si>
  <si>
    <t>Kot npr. MirusMix ali enakovredno</t>
  </si>
  <si>
    <t>Zobje peščene ure</t>
  </si>
  <si>
    <t>Zobje peščene ure Čas delovanja približno 3 minute, razvrščen po barvah. Višina približno 10 cm. A40 kot napr. Mirusmix 9017</t>
  </si>
  <si>
    <t>Igrače rolke Miratoi A50</t>
  </si>
  <si>
    <t>Kot npr. HW ali enakovredno</t>
  </si>
  <si>
    <t>Igrače živali safari 100kos</t>
  </si>
  <si>
    <t>Igrače živali kmetija 100kos</t>
  </si>
  <si>
    <t>svinčnik z radirko V OBLIKI ZOBA</t>
  </si>
  <si>
    <t xml:space="preserve">IGRAČA OGLEDALCE Z RADIRKO A48 MIRUSMIX </t>
  </si>
  <si>
    <t>Obesek za ključe "Zob", srebrn kovinski 12 kos</t>
  </si>
  <si>
    <t>rdeče in modre barve 359 Kot npr. MirusMix ali enakovredno</t>
  </si>
  <si>
    <t>Igrače formule 24 kom</t>
  </si>
  <si>
    <t>Dinozavri A 48</t>
  </si>
  <si>
    <t>dinozavri A 48, kot npr. HW ali enakovredno</t>
  </si>
  <si>
    <t>IGRAČE RADIRKA v obliki zoba</t>
  </si>
  <si>
    <t>Za enkratno uporabo. Na voljo v dveh velikostih, ø 19mm in ø 23mm. A50 . Kot npr. HW ali enakovredno</t>
  </si>
  <si>
    <t>zobna ščetka za enkratno uporabo</t>
  </si>
  <si>
    <t>Za enkratno uporabo. Idealno za ščetkanje zob v zobozdravstveni ordinaciji pred zdravljenjem, na kratkih potovanjih itd.  Higiensko in ločeno pakirano A 100 .Kot npr. Hager Werken ali enakovredno</t>
  </si>
  <si>
    <t>DEKASEPTOL GEL 6 l</t>
  </si>
  <si>
    <t>Gel za vzdrževanje, čiščenje in dezinfekcijo pljuvalnika in sesalnega sistema z amalgam  separatorjem, pakiranje plastenka 6L, Kot npr. Kavo ali enakovredno</t>
  </si>
  <si>
    <t>DEKASEPTOL PRENOSNA ČRPALKA</t>
  </si>
  <si>
    <t>DEKASEPTOL DOZA</t>
  </si>
  <si>
    <t>OXYGENAL 6 KAVO 1l</t>
  </si>
  <si>
    <t>Dezinfekcijsko sredstvo za vodo enakovredno Oxygenal 6, pakiranje 1 liter , učinkovina H202, 6% vodikov peroxid stabilizira kot npr. Kavo ali enakovedno</t>
  </si>
  <si>
    <t>Dezinfekcijski robčki za razkuževanje neinvazivnih stomatoloških pripomočkov (oprema in naprave), ne puščajo sledi.</t>
  </si>
  <si>
    <t>Dezinfekcijski robčki za razkuževanje neinvazivnih stomatoloških pripomočkov, ne puščajo sledi, velikosti 14,5 cm × 20 cm, v 15 sek deluje učinkovito na HCV, HSV, virus influance A, v 30 sek  deluje na HBV, HIV, rotavirus in coronavirus ter v 60 sek deluje baktericidno, tuberkulocidno, mikobaktericidno, fungicidno, na adenoviruse, noroviruse in polioviruse, kvalitete kot npr. Incides A 90  naknadno polnjenje ali enakovredno.</t>
  </si>
  <si>
    <t>Suhi robčki veliki v roli  99 kom periferno ločeni</t>
  </si>
  <si>
    <t>Suhi robčki veliki v roli  99 kom periferno loceni, kot npr. Incidin dry Wapes A1 ali enakovredno</t>
  </si>
  <si>
    <t>Sredstvo za razkuževanje inštrumentov</t>
  </si>
  <si>
    <t>Sredstvo za razkuževanje inštrumentov, dolga obstojnost razkužila (do 7 dni), v 60 minutah deluje virocidno (proti HIV, HBV, HCV), baktericidno, fungicidno,1 L koncentrata zadostuje za 100 litrov aktivne tekočine. 2 L kot npr . Orolin, Sekusept plus,…</t>
  </si>
  <si>
    <t>Sredstvo za razkuževanje svedrov</t>
  </si>
  <si>
    <t>Sredstvo za razkuževanje svedrov, biorazgradljivo, v 30-60 sekundah deluje baktericidno, fungicidno, mikrobiocidno in virocidno,tudi za UZ čistilec  2 L. Kot npr. Omni ali enakovredno</t>
  </si>
  <si>
    <t>Posoda za razkuževanje svedrov in kanalskih inštrumentov (frezator) iz opalnega stekla kot npr. Becht ali enakovredna, mala</t>
  </si>
  <si>
    <t>Posoda za razkuževanje svedrov in kanalskih inštrumentov (frezator) iz opalnega stekla kot npr. Becht ali enakovredna, velika</t>
  </si>
  <si>
    <t xml:space="preserve">TEKOČINA ZA DEZINFEKCIJO ODTISOV </t>
  </si>
  <si>
    <t>Zelo učinkovita raztopina brez formaldehida za dezinfekcijo in čiščenje odtisov, odtisnih žlic in protetičnih del v Hygojet. Tudi za potopno dezinfekcijo v Hygobox ali drugih dezinfekcijskih posodah. Aktivne snovi: kvarterne amonijeve spojine in glutardialdehid.Kot npr.MD 520 2,5L rumen</t>
  </si>
  <si>
    <t xml:space="preserve">Posoda za razkuževanje odtisnih žlic s pokrovom za 2 odtisa hkrati </t>
  </si>
  <si>
    <t>Posoda za razkuževanje odtisnih žlic s pokrovom za 2 odtisa hkrati. Kot npr. Durr dental</t>
  </si>
  <si>
    <t xml:space="preserve">Dezinfekcijska posoda ZA INSTRUMENTE </t>
  </si>
  <si>
    <t>Posoda za dezinfekcijo instrumentov v razkužilu 3l, s pokrovom na stransko odpiranje, kot npr. Durr HYIGOBOX13*32,5*21 CM</t>
  </si>
  <si>
    <t>Tekočina v spreju za čiščenje sedežev na zobozdravstvenih stolih, 1 l</t>
  </si>
  <si>
    <t>razkužilo za zobozdravniške stole zaščita skaja, ne pušča slediin se ne peni, kot npr. Omni ali enakovredno</t>
  </si>
  <si>
    <t>DENTALNI SET BARRIER  OP306480</t>
  </si>
  <si>
    <t>sterilni operacijski set, ki vsebuje nepropistno pregrinjalo za pacienta velikosti 150x150 cm s karo izrezom, nepropustno pregrinjalo za OP mizico velikosti 75x100 cm, dve nepropustni pregrinjali za pulte velikosti 45x75 cm, dva lepilna trakova velikosti 9x25 cm in dva plastična ovoja za cevi dolžine 120 cm in širine 8 cm. kot npr. DENTALNI SET BARRIER  OP306480</t>
  </si>
  <si>
    <t>Sterilno pakirane komprese z odprtino  kot naprimer Euronda Alle zap.št. 270211 A50</t>
  </si>
  <si>
    <t>Sterilno pakirane komprese z odprtino  kot npr .Euronda Alle zap.št. 270211, A 50 ali enakovredne</t>
  </si>
  <si>
    <t>ROKAV ZA NASADNE INSTRUMENTE STERILEN pakiranje A 50</t>
  </si>
  <si>
    <t>Sterilno pakirani rokavniki za nasadne instr.Kot napr. Euronda Alle 120x  7 cm , Kat. Št. 270304  A50 ali enakovredne</t>
  </si>
  <si>
    <t>ČOPIČI Z DRŽALOM   10cm 100KOS</t>
  </si>
  <si>
    <t>ČOPIČI Z DRŽALOM RDEČI 100KOS, kot npr. VIVADENT ali enakovredno</t>
  </si>
  <si>
    <t xml:space="preserve">DRŽALO ZA ČOPIČE </t>
  </si>
  <si>
    <t>Kot npr. VIVADENT  ali enakovredno</t>
  </si>
  <si>
    <t>Aplikatorji različnih debelin UF,SF,F,R a100</t>
  </si>
  <si>
    <t>Aplikatorji z gobico, različne velikosti in barv držala. Ne izpabajo ščetine. Aplikatorji kot npr. Microbrush  na voljo v najmanj 5 barvah in 3 debelinah</t>
  </si>
  <si>
    <t>Zaščita proti ugrizu mirahold block mini set 3kos</t>
  </si>
  <si>
    <t>Elastičen ugrizni blok za ohranjanje odprtih ust. Postavljen med čeljusti, da usta ostanejo v odprtem položaju. Vključuje sponko za pritrditev Mirahold Block na lice. Idealno za daljše tretmaje. Različne velikosti.REF: 605220. Kot npr. HW ali enakovredno</t>
  </si>
  <si>
    <t>SKYCE BELI KRISTALI 1,8mm (5) skyce®  zobni nakit</t>
  </si>
  <si>
    <t>Kamenčki iz kristalnega stekla, fi1,9mm, transparenti. Kot npr. Ivoclar ali enakovredno</t>
  </si>
  <si>
    <t>Dvostransko  fotografsko ogledalo različne oblike</t>
  </si>
  <si>
    <t>Ogledala prevlečena z rodijem za intraoralno dentalno fotografijo. Lahko jih steriliziramo. Na voljo so v različnih oblikah in velikostih: REF1806 - bukalno ogledalo, REF1807 - lingualno ogledalo, REF1804 - okluzalno ogledalo - za odrasle, REF1805 - okluzalno ogledalo - za otroke, REF1803 - XL okluzalno ogledalo</t>
  </si>
  <si>
    <t>Odpiralec ust za pomoč pri fotografiranju, kot napr.MIRAHOLD Cheek Retractor Adult Pack of 2</t>
  </si>
  <si>
    <t>Odpiralec ust za pomoč pri fotografiranju kot napr.MIRAHOLD Cheek Retractor Adult Pack of 2605450,2605451</t>
  </si>
  <si>
    <t>OČALA ZAŠČ. ANTI-FOG UV ZAŠČ. KKD GG 11775</t>
  </si>
  <si>
    <t>Očala za zaščito pred svetlobo iz polimerizacijskiih lučk, kot napr.OČALA ZAŠČ. ANTI-FOG UV ZAŠČ. KKD GG 11775</t>
  </si>
  <si>
    <t>Ščitnik naglavni kot Vista-Tec Ultra light / LaStoria 5626 ali enakovredni</t>
  </si>
  <si>
    <t>Ščitnik naglavni kot Vista-Tec Ultra light / LaStoria 5626 ali enakovredni,  zaščitna oprema razreda II s certifikatom CE EN 166:2001.</t>
  </si>
  <si>
    <t>Nadomestne folije za Ščitnik naglavni kot Vista-Tec Ultra light / Vista-Tec LaStoria ali enakovredni</t>
  </si>
  <si>
    <t>Nadomestne folije za Ščitnik naglavni kot npr. Vista-Tec Ultra light/ LaStoria 5626 ali enakovredni A 5</t>
  </si>
  <si>
    <t xml:space="preserve">Zaščitni okvir z vizirjem Kot npr. UNIVET 701.02  </t>
  </si>
  <si>
    <t xml:space="preserve">Izpolnjuje  standarde EN166 z vizirjem, ki zagotavlja razširjeno pokritost na zgornjem delu čela. Vizir proti megli omogoča maksimalni vid zaradi svojih lastnosti proti megli. Mehka goba spredaj z lahko nastavljivim pasom zagotavlja udobje. Je primeren za uporabo s korektivnimi očali in dihalnimi zaščitnimi maskami.Okvir + folija Možnost nakupa dodatnih folij. Kot npr. UNIVET 701.02  </t>
  </si>
  <si>
    <t xml:space="preserve">Zaščitne folije za vizir UNIVET 701.02  </t>
  </si>
  <si>
    <t xml:space="preserve">Izpolnjuje  standarde EN166 z vizirjem, ki zagotavlja razširjeno pokritost na zgornjem delu čela. Vizir proti megli omogoča maksimalni vid zaradi svojih lastnosti proti megli.   Kot npr. dodatne zaščitne folije za vizir UNIVET 701.02  </t>
  </si>
  <si>
    <t>PiezoLED konica PIEZO Scaler tip 202,tip 201,tip 203</t>
  </si>
  <si>
    <t>Za odstranjevanje supra- in subgingivalnih usedlin v vseh kvadrantih Uporaba v zobnih intersticijah, v predelu sulkusov in na površinah korenin Učinkovito odstranjevanje kamena in preventivno zdravljenje. Kot npr. Kavo ali enakovredno</t>
  </si>
  <si>
    <t>Nastavek za Soniflex 2003L lux S tip 5 Univerzalno, tip 6 Rahlo ukrivljena, tip 7 Perio</t>
  </si>
  <si>
    <t>Za odstranjevanje supra- in subgingivalnih usedlin v vseh kvadrantih Uporaba v zobnih intersticijah, v predelu sulkusov in na površinah korenin Učinkovito odstranjevanje kamna in preventivno zdravljenje.  Nastavki  tip 5 Univerzalno, tip 6 Rahlo ukrivljena, tip 7 Perio</t>
  </si>
  <si>
    <t xml:space="preserve">nastavki za Kavo Sonyflex Lux 2000L </t>
  </si>
  <si>
    <t>Za odstranjevanje supra- in subgingivalnih usedlin v vseh kvadrantih .Uporaba v zobnih intersticijah, v predelu sulkusov in na površinah korenin Učinkovito odstranjevanje kamna in preventivno zdravljenje.  Nastavki  tip 5-8. Kot npr. Kavo ali enakovredno</t>
  </si>
  <si>
    <t>Nastavki za Soniflex 2008Lux, št. 5/6/7 ali 5A/6A/7A</t>
  </si>
  <si>
    <t>Za odstranjevanje supra- in subgingivalnih usedlin v vseh kvadrantih Uporaba v zobnih intersticijah, v predelu sulkusov in na površinah korenin Učinkovito odstranjevanje kamna in preventivno zdravljenje.št. 5/6/7 ali 5A/6A/7A. Kot npr. Kavo ali enakovredno</t>
  </si>
  <si>
    <t>Nastavki za ANTHOS scaler kot npr. Anthos tipa C1,  P3, C4, C1S</t>
  </si>
  <si>
    <t>Kirurški naprstnik št. 3, A100</t>
  </si>
  <si>
    <t>Kirurški naprstnik št.3, A100; kot naprimer AMPRI GMBH ali enakovredno</t>
  </si>
  <si>
    <t>zrcalo za pacienta kot npr. mira duo</t>
  </si>
  <si>
    <t>ogledalo, ki ga pacint lahko drži za držalo, primerno veliko kot npr. mira duo ali podobno</t>
  </si>
  <si>
    <t>Zobna ogledalca fig.4 in fig.5</t>
  </si>
  <si>
    <t>ogledalca za držala naknadna menjava. Se ne rosijo. Velikost 4 in 5</t>
  </si>
  <si>
    <t>kirurgija</t>
  </si>
  <si>
    <t>ŠIV.MAT.MONOCRYL 4/0 45cm DR 16mm A 12</t>
  </si>
  <si>
    <t>ŠIV.MAT.VICRYL 4/0 45CM P 16MM a24</t>
  </si>
  <si>
    <t xml:space="preserve">Šivalni mat.Polipropilenska nit, resorbilna, modra, monofilamentna, obratno trikotna PS-3 (16 mm  in 3/8) igla, kot npr. VICRILY </t>
  </si>
  <si>
    <t>Šivalni material silk 4/0 45cm  3/8C 16MM</t>
  </si>
  <si>
    <t>Neabsorpcijski, pleteni (z jedrom) in zviti šivi, izdelani iz naravne svile in voska. Svila šivalni material silk 4/0 45cm  3/8C 16MM a36</t>
  </si>
  <si>
    <t>Šivalnik</t>
  </si>
  <si>
    <t>Šivalnik, karbidno jeklo, kvalitete kot npr. Carl Martin 1158 TC/15 ali enakovredno</t>
  </si>
  <si>
    <t>kirurška pinceta</t>
  </si>
  <si>
    <t>Kirurška pinceta paradontološka ozka ,kot npr. Carl martin De Bakey 798 ali enakovredno</t>
  </si>
  <si>
    <t>anatomska pinceta</t>
  </si>
  <si>
    <t>Anatomska pinceta ravna, kot npr. Carl Martin 713 ali enakovredno</t>
  </si>
  <si>
    <t>kirurške škarje</t>
  </si>
  <si>
    <t>Kirurške škarje  za obrezovanje tkiv ali rezanje šivov. Izdelano iz nerjavnega jekla. Kirurški razred, z visoko natančnostjokot npr. Carl Martin Super cut 805sc/12 ali enakovredno</t>
  </si>
  <si>
    <t>SKALPEL sterilen (Fig. 10) ZA ENKRATNO UPORABO A10</t>
  </si>
  <si>
    <t>SKALPEL sterilen (Fig. 10) ZA ENKRATNO UPORABO A10, kot npr. Aesculab</t>
  </si>
  <si>
    <t>SKALPEL sterilen (Fig. 15) ZA ENKRATNO UPORABO A10</t>
  </si>
  <si>
    <t>SKALPEL sterilen (Fig. 15) ZA ENKRATNO UPORABO A10, kot npr. Aesculab</t>
  </si>
  <si>
    <t>Brizga KOVINSKA  Karpulna</t>
  </si>
  <si>
    <t>Karpula z  ročno aspiracijo, 3-kolesni tip s prostornino 1,8 ml za prevodno in infiltracijsko anestezijo. Kovinska brizga z ročno aspiracijo , v katero je vstavljena ampula z anestetikom.</t>
  </si>
  <si>
    <t>IGLE ZA KARPULE 0,3 x 12mm A100</t>
  </si>
  <si>
    <t>IGLE ZA KARPULE 0,3 x 16mm A100</t>
  </si>
  <si>
    <t>IGLE ZA KARPULE 0,3 x 21mm A100</t>
  </si>
  <si>
    <t>IGLE ZA KARPULE 0,4 x42mm A100</t>
  </si>
  <si>
    <t>IGLE ZA KARPULE 0,4 x 35mm A100</t>
  </si>
  <si>
    <t>IGLE INJEKCIJSKE 0,60x25mm A100</t>
  </si>
  <si>
    <t>IGLE INJEKCIJSKE 0,50x25mm A100</t>
  </si>
  <si>
    <t>IGLE INJEKCIJSKE 0,60x16mm ali 0,5x 16 mm  A100</t>
  </si>
  <si>
    <t>IGLE INJEKCIJSKE 0,70x40mm A100</t>
  </si>
  <si>
    <t>IGLE INJEKCIJSKE  0,90x40mm A100</t>
  </si>
  <si>
    <t>IGLE injekcijske   0,40 X 13 mm ali 0,45x 12/13 mm A100</t>
  </si>
  <si>
    <t>BRIZGE LUER LOCK 2ml</t>
  </si>
  <si>
    <t xml:space="preserve">BRIZGE LUER LOCK 2ml,kot npr. Luer-Lok™ Tip </t>
  </si>
  <si>
    <t>BRIZGE LUER LOCK 5ml</t>
  </si>
  <si>
    <t xml:space="preserve">BRIZGE LUER LOCK 5ml, kot npr. Luer-Lok™ Tip </t>
  </si>
  <si>
    <t>BRIZGE LUER LOCK 10 ml</t>
  </si>
  <si>
    <t xml:space="preserve">BRIZGE LUER LOCK 10 ml . Kot npr. Luer-Lok™ Tip </t>
  </si>
  <si>
    <t xml:space="preserve">BRIZGE LUER LOCK 20 ml </t>
  </si>
  <si>
    <t xml:space="preserve">BRIZGE LUER LOCK 20 ml  s pritrditvijo igle LL.kot npr. Luer-Lok™ Tip </t>
  </si>
  <si>
    <t>TAMPONI IZ GAZE št. 1  A500</t>
  </si>
  <si>
    <t>kot npr.TAMPONI IZ GAZE št. 1  A500 . Kot npr. Tosama ali enakovredno</t>
  </si>
  <si>
    <t>TAMPONI IZ GAZE št. 2 A500</t>
  </si>
  <si>
    <t>kot npr.TAMPONI IZ GAZE št. 2 A500. Kot npr. Tosama ali enakovredno.</t>
  </si>
  <si>
    <t>TAMPONI IZ GAZE št. 3 A500</t>
  </si>
  <si>
    <t>kot npr.TAMPONI IZ GAZE št. 3 A500 Kot npr. Tosama ali enakovredno.</t>
  </si>
  <si>
    <t>TAMPONI IZ GAZE št. 4 A500</t>
  </si>
  <si>
    <t>kot npr.TAMPONI IZ GAZE št. 4 A500 Kot npr. Tosama ali enakovredno.</t>
  </si>
  <si>
    <t>TAMPONI IZ GAZE št. 5 A200</t>
  </si>
  <si>
    <t>kot npr.TAMPONI IZ GAZE št. 5 A200 Kot npr. Tosama ali enakovredno.</t>
  </si>
  <si>
    <t>SET TAMPON GAZA ŠT. 3 BG STER. A3/100</t>
  </si>
  <si>
    <t>kot npr.SET TAMPON GAZA ŠT. 3 BG STER. A3/100 , kot npr. MAIMED ali enakovredno</t>
  </si>
  <si>
    <t>zloženci nesterilni iz gaze 5x5 cm</t>
  </si>
  <si>
    <t>zloženci nesterilni iz gaze 5x5 cm a 100. Kot npr. Tosama ali enakovredno</t>
  </si>
  <si>
    <t>zloženci nesterilni iz gaze10x10 cm</t>
  </si>
  <si>
    <t>zloženci nesterilni iz gaze10x10 cm a 100. Kot npr. Tosama ali enakovredno</t>
  </si>
  <si>
    <t xml:space="preserve">Gaza tamponadna trak steril. 1cm x10m. </t>
  </si>
  <si>
    <t>Sterilna tamponada je v obliki tankega vpojnega bombažnega traku v rolici. Kot npr. Tosama ali enakovredno</t>
  </si>
  <si>
    <t>Curasept ADS 920: 0,20 % CHX</t>
  </si>
  <si>
    <t xml:space="preserve">Perio plus 0,20 % CHX 900ml </t>
  </si>
  <si>
    <t>Peri plus: 0,20 % CHX 900 ml, za intenzivno uporabo pred kirurškimi posegi.Kot npr. Curasept ali Curaprox</t>
  </si>
  <si>
    <t>ROKAVICE NITRIL PURPLE S A100 HALYARD ali enakovredno, 5 slojne  VSE VELIKOSTI</t>
  </si>
  <si>
    <t>Rokavice nitrilne, moćnejše s hrapavimi konicami prstov, debeline: sredinec,15 MM,dlan: 0,12MM, zapestje: 0,09 MM. dolžina240 MM. AQL 1.0 (EN455-1). MDR UREDBA (EU) 2017/745 RAZRED I. IN OVO UREDBA (EU) 2016/425 KAT. III. STANDARDI EN455-1,2,3,4; EN420, EN ISO 374-1, EN 374-2,4, EN16523-1 TYPE C, EN ISO 374-5. TEST NEPREPUSTNOSTI NA VIRUSE ASTM F1671-13 (PHI-X174). TEST ZA NEPREPUSTNOST CITOSTATIKOV ASTM D6978, ASTM F739. NATEZNA SILA PRI PRETRGANJU: 11N PRED STARANJEM, 9.0 N PO STARANJU. PAKIRANJE 100 KOS/SC.Vse velikosti.</t>
  </si>
  <si>
    <t>Rokavice latex free PFT lateks 240 VSE VELIKOSTI</t>
  </si>
  <si>
    <t>Medicinske rokavice, rokavice za pregled, zaščitne rokavice, laboratorijske rokavice-razred 1 MDR/PPE kat. III rokavice-Ambidextrous rokavice iz naravnega lateksa brez pudra-AQL 1,5-standardna dolžina. Kot npr. duoSHIELD™ ali enakovrendo, PFT lateks 240 vse velikosti. A 100</t>
  </si>
  <si>
    <t>Rokavice nitrilne najmanj 3 slojne vse velikosti</t>
  </si>
  <si>
    <t>Medicinske rokavice, rokavice za pregled, zaščitne rokavice, laboratorijske rokavice - razred 1 MDR/PPE kat. III rokavice - Ambidextrous brezpudrane nitrilno modre rokavice - AQL 0,65 - standardna dolžina. Vse velikosti. A 100</t>
  </si>
  <si>
    <t>TERMOMETER -10 DO 100 STOPINJ</t>
  </si>
  <si>
    <t>MERITEV TEMPARATURE VODE pri dnevnem točenju vode iz pipe in zob. stroja.</t>
  </si>
  <si>
    <t>ZBIRALNIK 2 L RUMENI OKROGEL</t>
  </si>
  <si>
    <t>ZBIRALNIK ZA IGLE IZ PLASTIKE, KOPOLIMERJA IN POLIPROPILENA. ODPORNI NA TOPILA. BARVILA S KATERIMI SO OBARVANA NE SMEJO VSEBOVATI KADMIJA IN DRUGIH TEŽKIH KOVIN. LAHKO SE UPEPELIJO, OKROGEL, KAPACITETA 2L</t>
  </si>
  <si>
    <t>ZBIRALNIK 1,5 L RUMENI KVADRATNI</t>
  </si>
  <si>
    <t>ZBIRALNIK ZA IGLE IZ PLASTIKE, KOPOLIMERJA IN POLIPROPILENA. ODPORNI NA TOPILA. BARVILA S KATERIMI SO OBARVANA NE SMEJO VSEBOVATI KADMIJA IN DRUGIH TEŽKIH KOVIN. LAHKO SE UPEPELIJO. KVADRATNIH OBLIK DIMENZIJE 120X120 MM. KAPACITETA 1.5L</t>
  </si>
  <si>
    <t>ZBIRALNIK 0,6 L RUMENI</t>
  </si>
  <si>
    <t>ZBIRALNIK ZA IGLE IZ PLASTIKE, KOPOLIMERJA IN POLIPROPILENA. ODPORNI NA TOPILA. BARVILA S KATERIMI SO OBARVANA NE SMEJO VSEBOVATI KADMIJA IN DRUGIH TEŽKIH KOVIN. LAHKO SE UPEPELIJO. OKROGLE OBLIKE, 10 X14,5 CM, KAPACITETA 0,6L.</t>
  </si>
  <si>
    <t>SKINMAN SOFT PROTECT FF 500ML</t>
  </si>
  <si>
    <t>PRIPRAVLJENA ALKOHOLNA RAZTOPINA ZA HIGIENSKO IN KIRURŠKO RAZKUŽEVANJE ROK S POPOLNIM VIRUCIDNIM UČINKOM, VKLJUČNO Z ADENO VIR. V 30 SEK TER NOROVIRUSI V 15 SEKUNDAH. SESTAVA: 89G  ETANOLA, GLICERIN, PANTENOL IN VITAMIN E.  EMBALAŽA 500 ML.</t>
  </si>
  <si>
    <t>SERAMAN SENSITIVE 500 ML ECOLAB</t>
  </si>
  <si>
    <t>INCIDIN LIQUID FF 1 L ECOLAB</t>
  </si>
  <si>
    <t>PRIPRAVLJENO RAZKUŽILO ZA HITRO IN UČINKOVITO ČIŠČENJE IN RAZKUŽEVANJE MEDICINSKEGA INVENTARJA TER OSTALIH POVRŠIN, KI OMOGOČA NANOS Z BRISANJEM ALI PRŠENJEM. IMETI MORA ŠIROK SPEKTER DELOVANJA NA: BAKTERIJE (VKLJUČNO Z VEČKRATNO ODPORNIMI BAKTERIJAMI), TBC, GLIVE IN VIRUSE (ROTA-, HBV, HIV, VACCINIA, ADENO-, PAPOVA, SV40-). UČINKOVINA -35G 2-PROPANOL, 25G 1-PROPANOL. OBVEZNA REGISTRACIJA KOT MEDICINSKI PRIPOMOČEK IN BIOCID. EMBALAŽA: PLASTENKA 1000ML.</t>
  </si>
  <si>
    <t>RAZPRŠILKA ZA INCIDIN LIQID</t>
  </si>
  <si>
    <t>INCIDIN WIPES DOZA ZA ROBČKE S POKROVOM</t>
  </si>
  <si>
    <t>VODOTESNA DOZA ZA VEČKRATNO POLNJENJE S KRPAMI ZA IZVAJANJE DEZINFEKCIJE POVRŠIN IN PRIPOMOČKOV V  OBLIKI VEDRA, S POKROVOM, KI ONEMOGOČA IZHLAPEVANJE DELOVNE RAZTOPINE. POKROV NA DOZI JE ZELENE BARVE. DIMENZIJA VEDRA: 27-30 CM X 18-20 CM  DOZA MORA BITI ZGRAJENA TAKO, DA JE POKROV ZA VEČKRATNO, DOLGOTRAJNO UPORABO IN SE NE MENJA Z VSAKIM NOVIM POLNILOM.</t>
  </si>
  <si>
    <t xml:space="preserve">VREČKA TOPLO HLADNO 11X13 CM </t>
  </si>
  <si>
    <t>Ponudbeni predračun: Endodontski material</t>
  </si>
  <si>
    <t xml:space="preserve">KOFERDAM FLEXIDAM FOLIJE NonLatex 15x 15 </t>
  </si>
  <si>
    <t>Elastični plastomer se je pokazal kot idealeno nadomestilo lateksu. Brez lateksa in smukca in še odpornejši na trganje. Močno raztegljiv in elastičen, brez vonja in biokompatibilen. Dobavljiv v modri in vijolični barvi. Modra omogoča dober kontrast z delovnim poljem. Velikost cca. 15 x 15cm. Debelina cca. 0,50mm. kot npr. Roeko</t>
  </si>
  <si>
    <t>Kofferdam lok -držalo okvir plastični 1kos</t>
  </si>
  <si>
    <t>Kofferdam držalo okvir plastični 1kos kot naprimer Hager&amp;werken</t>
  </si>
  <si>
    <t>OptraDam Plus assortman a 50 in regular</t>
  </si>
  <si>
    <t xml:space="preserve">OptraDam Plus je zasnovan na inovativni, tridimenzionalni tehniki, s katero se ustvari popolnoma suho okolje za zdravljenje. Opna se avtomatično raztegne v smeri proti ustni votlini. Assorted  regular(običajne velikosti) in small (majhne)in regular A50. Kot npr. Ivoclar </t>
  </si>
  <si>
    <t>Hygenic Wedjets Kofferdam</t>
  </si>
  <si>
    <t>Za pričvrstitev koferdama, dolžine cca. 2m, kot alternativa sponkam. Prednosti: prihranek časa pri nameščanju koferdama, enostavna uporaba, mehkim tkivom prijazno.Debelina fi 0,7mm,fi 1,7mm modra, oranžna rumena barva, kot npr. Coltege</t>
  </si>
  <si>
    <t>Ivory Kofferdam-Klammern- sponke po komadu</t>
  </si>
  <si>
    <t>Sponka za koferdam iz nerjavnega jekla. Površina je matirana, da prepreči refleksijo svetlobe. Različne velikosti in oblike . Kot npr. HW</t>
  </si>
  <si>
    <t>Ivory Kofferdam-Klammern- komplet sponk na podstavku</t>
  </si>
  <si>
    <t>Sponka za koferdam iz nerjavnega jekla. Površina je matirana, da prepreči refleksijo svetlobe. Različne velikosti in na podstavku . Kot npr HW</t>
  </si>
  <si>
    <t xml:space="preserve">Interim-Stand OKROGLO STOJALO </t>
  </si>
  <si>
    <t>Za odlaganje in jemanje instrumentov med endodontsko terapijo. Penaste vložke se lahko prepoji z dezinfekcijsko raztopino. Sterilizacija do 180°C., kot npr. VDW</t>
  </si>
  <si>
    <t>ENDO-M-BLOC MEASURING BLOCK</t>
  </si>
  <si>
    <t>Kovinski endo blok, kot npr. Dentsply Sirona Maillefer</t>
  </si>
  <si>
    <t>TWIN BLOC- stojalo z merilo</t>
  </si>
  <si>
    <t>Endo dvojni blok merilni dodatek endodontske datoteke ravnila Reamer Tools, kot npr. Dentsply maillefer</t>
  </si>
  <si>
    <t>PENASTI VLOŽKI ZA ENDOBLOK VIŠINA 0,5cm PREMER 5cm A25</t>
  </si>
  <si>
    <t>GOBICE za ENDO Interim-Clean Stand 0,5x5cm A 25, kot npr. Densplay ali enakovredne</t>
  </si>
  <si>
    <t>PENASTI VLOŽKI ZA ENDOBLOK VIŠINA 1cm PREMER  6, 5cm A50</t>
  </si>
  <si>
    <t>Gobice za  boben - stojalo za endodontijo, ustrezne k ponujenemu bobnu 0,5 X 6 CM  A25.Kot npr. Densplay ali enakovredne</t>
  </si>
  <si>
    <t>Gobice za boben ovalni  kot npr: Clean Stand fi 6,5mm, pakiranje a25</t>
  </si>
  <si>
    <t>Gobice za  boben - stojalo za endodontijo, ustrezne k ponujenemu bobnu 6,5CM X1 CM  a25 OVALNI, kot npr. Densplay ali enakovredne.</t>
  </si>
  <si>
    <t>IGLE ZA IZPIRANJE KANALOV 0,6x25 mm</t>
  </si>
  <si>
    <t>IGLE ZA SPIRANJE KANALOV s stanskim iztekom kot napr. Hager Werken 25 kos ali enakovredno</t>
  </si>
  <si>
    <t xml:space="preserve">IGLE ZA IZPIRANJE KANALOV 0,4x25 mm </t>
  </si>
  <si>
    <t>KANILA STERILNA RAVNA TOPA 0,8x22mm</t>
  </si>
  <si>
    <t>sterilna ravna luer lock kanila s topo konico dolžine 22 mm in premerom 0,8 mm, kot npr. STERICAN A100  ali enakovredno</t>
  </si>
  <si>
    <t>BRIZGE ULTRADENT 1,2ml A50  ali enakovredno</t>
  </si>
  <si>
    <t>BRIZGE ULTRADENT 1,2ml A20, kot npr. ULTRADENT  ali enakovredno</t>
  </si>
  <si>
    <t>NASTAVKI NaviTIP tips  - zeleni 27 mm, modra 25 mm, rumena 21 mm, bela 17 mm in Assorted</t>
  </si>
  <si>
    <t>NASTAVKI NaviTIP tips NASTAVKI NAVITIPS - zeleni 27 mm, modra 25 mm, rumena 21 mm, bela 17 mm in Assorted , kot npr. Ultradent ali enakovredno</t>
  </si>
  <si>
    <t xml:space="preserve">Silikon stopper A200 raazlične barve </t>
  </si>
  <si>
    <t>Silikon stopper A200 raazlične barve. Kot npr.VDW dental ali enakovredno</t>
  </si>
  <si>
    <t>EndoStoper SAFETY MEMO DISCS RU Določanje uporabe ins.100x</t>
  </si>
  <si>
    <t>EndoStoper SAFETY MEMO DISCS RU Določanje uporabe ins.100x. Kot npr. FKG ali enakovredno</t>
  </si>
  <si>
    <t>Ploščica steklena Za mešanje cementa. Dimenzije 11x7,5 cm</t>
  </si>
  <si>
    <t>Ploščica steklena Za mešanje cementa. Dimenzije 11x7,5 cm. Kot npr.Becht ali enakovredno</t>
  </si>
  <si>
    <t>PETRIJEVKA fi 6cm 1x</t>
  </si>
  <si>
    <t>Posoda po petriju fi 6cm nepred.  Kot npr.Becht ali enakovredno</t>
  </si>
  <si>
    <t>PETRIJEVKA fi 10cm 1x</t>
  </si>
  <si>
    <t>Kozarčki za medikamente</t>
  </si>
  <si>
    <t>Stekleni kozarčki s pokrovčkom. Niso primerni za termično dezinfekcijo in sterilizacijo. Barve: prozorna, modra, rjava, roza, rumena, zelena.  Kot npr.Becht ali enakovredno</t>
  </si>
  <si>
    <t>Pokrov za stekleničko za medikamente prozoren
Proizvajalec: BECHT</t>
  </si>
  <si>
    <t>SREDSTVA ZA ČIŠČENJE KANALOV in POLNJENJE</t>
  </si>
  <si>
    <t>KALCIJEV HIDROKSID ULTRACAL XS A4 x 1,2ml</t>
  </si>
  <si>
    <t>Kalcijev hidroksid v pasti, za zdravljenje koreninskih kanalov, radiopačen, kot npr. ULTRACAL XS brizge 4x1,2ml ali enakovredno</t>
  </si>
  <si>
    <t>CALXYL MODRI V BRIZGI  2 g</t>
  </si>
  <si>
    <t>Pasta kalcijevega hidroksida za kritje pulpe in začasno polnitev koreninskih kanalov, za takojšnjo uporabo, pH=12.4, radiopačen, v brizgi 2 g. Kot npr. OCO praparate ali enakovreden</t>
  </si>
  <si>
    <t>CHX-Endo 2% 200ml</t>
  </si>
  <si>
    <t>CHX-Endo 2% Klorheksidin za Čiščenje bakterij 200ml 1x. Kot npr. Lega artis ali enakovreden</t>
  </si>
  <si>
    <t>PARCAN N 3% NaHipoklorid za irigacijo kan.250ml 1x</t>
  </si>
  <si>
    <t>PARCAN N 3% NaHipoklorid za irigacijo kan.250ml 1x. Kot npr. Septodont</t>
  </si>
  <si>
    <t>Ultradentna™ citronska kislina 20% raztopina za namakanje koreninskega kanala-20%kislina za obdelavo koreninskih kanalov kot npr Citric acid 20% root canal 30 ml. Kot npr. Ultradent ali enakovredno</t>
  </si>
  <si>
    <t>CALCINASE 50ml</t>
  </si>
  <si>
    <t>CALCINASE EDTA 20% za Preparacijo kanalov 50ml 1x. Kot npr. Lege artis ali enakovredno</t>
  </si>
  <si>
    <t>SOLUTION CHLUMSKY a 50ml</t>
  </si>
  <si>
    <t>Raztopina za dezinfekcijo koreninskih kanalov, sestava: kamfor : fenol : alkohol v razmerju 6:3:1, 50 ml, v steklenički. Kot npr.  CHLU SOL SAN</t>
  </si>
  <si>
    <t>EDTA 18% IndiSpense 30ml</t>
  </si>
  <si>
    <t>Tekočina za širjenje kanalov 30ml. Kot npr. EDTA 18%  Ultradent ali enakovredna</t>
  </si>
  <si>
    <t>CANALPRO CHX 2% 100ML</t>
  </si>
  <si>
    <t>2% raztopina klorheksidin glukonata, antibakterijska, kpl, za dezinfekcijo preparacije in koreninskih kanalov, manjše pakiranje, cca 100 ml</t>
  </si>
  <si>
    <t>Gel za podmazanje in preparacijo koreninskih kanalov.10% karbamid peroksid, 15% EDTA. V povezavi z NaOCl njegovo šumeče delovanje dvigne zobne ostružke in ostanke za učinkovito odstranjevanje. Konica za enkratno uporabo odpravlja možnost navzkrižne kontaminacije z izdajanjem čistega enkratnega odmerka. kot npr. GLYDE FILE PREP Brizge 3x3ml 1x DENTSPLY SIRONA ali enakovredno.</t>
  </si>
  <si>
    <t>Bioaktivni nadomestek dentina za koreninski kanal ali krono; za retrogradno polnitev koreninskih kanalov, za zaprtje odprte apikalne odprtine, za zaprtje perforacij korenine, za kritje pulpe; sestavljen iz kapsule s prahom in ločene tekočine; mešanje v Silamatu; strjevanje 10-12 minut; kot npr.BIODENTINE 5x0,7g, Septodont ali enakovredno</t>
  </si>
  <si>
    <t>BioROOT RCS za polnitve kanalov 15g+7ml 1x</t>
  </si>
  <si>
    <t>RTG-kontrasten bioaktiven, kalcijev-silikaten material za korensko polnjenje. Visoko alkalno baktericidno okolje. Brez postoperativne občutljivosti. Kot npr. Bioroot  RCS Septodont ali enakovreden</t>
  </si>
  <si>
    <t>MTA CEMENT PRO ROOT 0,5g A4</t>
  </si>
  <si>
    <t>Mineralni Trioksidni Agregat iz trikalcijevega silikata, dvokalcijevega silikata, trikalcijevega aluminata, tetrakalcijevega aminoferita, kalcijevega sulfata in bismutovega oksida, ki se meša s poliakrilno kislino. 15 kapsul+15mL pakiranje. Kot npr. DENTSPLY SIRONA ali enakovredno</t>
  </si>
  <si>
    <t>PD MTA BELA (4x140mg + 3ml H20)</t>
  </si>
  <si>
    <t>PD™ MTA White je mineralni trioksidni agregatni popravljalni cement, sestavljen iz kalcijevega volframata in zasnovan tako, da se hitro, gladko in enostavno meša v pravo konsistenco za različne postopke. Narejen iz finih hidrofilnih delcev, ki se nahajajo v prisotnosti vode, PD™ MTA White zapira poti med sistemom koreninskih kanalov in okoliškimi tkivi, kar znatno zmanjša migracijo bakterij. Kot npr.PD MTA BELA (4x140mg + 3ml H20)</t>
  </si>
  <si>
    <t>Iodoform powder</t>
  </si>
  <si>
    <t>Iodoform powder, kot.npr. Speiko 13g</t>
  </si>
  <si>
    <t>Eukaliptus olje za topljenje GUTAPERHE 10ml + pipete</t>
  </si>
  <si>
    <t>Tekočina za topljenje Guttapercha poenov kot. npr. Eukaliptovo olje ali enakovredna, 10ml. Kot npr. CERKAMED ali enakovredno</t>
  </si>
  <si>
    <t>AH26 SET Polnitve na bazi smole BREZ Ag 8g+10g</t>
  </si>
  <si>
    <t>Material dvokomponenten, radiopačen, bazira na epoksi-amin polimerih za trajno polnitev koreninskih kanalov, lahko odstranljiv kot npr. AH 26 DENTSPLY SIRONA ali enakovredni</t>
  </si>
  <si>
    <t>AH PLUS JET Za polnitve kanalov REFIL 15g 2x</t>
  </si>
  <si>
    <t>Trajno endodontsko polnilo v mešalni brizgi za izjemno homogeno in tesno endo zaporo. Material odlikuje ga izjemna dimenzijska stabilnost (majhen skrček, minimalno puščanje prvovrstna adhezija na dentin v koreninskih kanalih), bio-kompatibilnost (biološko inerten, anti-mikroben) in ima izvrstno RTG vidnost. Kot  npr. AH PLUS JET  DENTSPLY SIRONA REFIL 15g 2x</t>
  </si>
  <si>
    <t>AH PLUS Za polnitve kanalov Tube 2x4ml=8ml 1x</t>
  </si>
  <si>
    <t>Material za polnitev koreninskih kanalov na epoxi-amin-polimerni osnovi, rentgensko viden, sistem pasta A+ pasta B, naredi dolgotrajno tesno zaporo zaradi dobre adhezije na dentin in gutaperko, majhne topnosti in dimenzijske stabilnosti, s protimikrobnim učinkom, kot npr. AH PLUS DENTSPLY SIRONA   Tube 2x4ml=8ml 1x</t>
  </si>
  <si>
    <t>IGLA KERR 21mm, 25mm, 28 mm, 31mm ; 06 ,08 in 10 A6</t>
  </si>
  <si>
    <t>IGLA KERR 21mm, 25mm, 28mm, 31mm   DEBELINA 15, 20, 25, 30,35, 40 A6</t>
  </si>
  <si>
    <t>IGLA KERR 21mm, 25mm, 28mm, 31mm KOMPLET 15-40 A6</t>
  </si>
  <si>
    <t>IGLA KERR 21mm, 25mm, 28mm, 31mm 45, 50, 55, 60, 80 A6</t>
  </si>
  <si>
    <t>IGLA KERR 21mm,25mm, 28mm, 31mm 45-80  komplet A6</t>
  </si>
  <si>
    <t>IGLA KERR 21mm, 25mm KOMPLET 90-140 A6</t>
  </si>
  <si>
    <t xml:space="preserve"> PILICE HEDSTROM 21mm, 25mm, 28mm, 31mm; 06 ,08 in 10 A6</t>
  </si>
  <si>
    <t>PILICE HEDSTROM dolžinami 21/ 25 /28 /31 mm posamično ali komplet 15-40 A6</t>
  </si>
  <si>
    <t>PILICE HEDSTROM dolžinami 21/ 25/ 28/ 31mm posamično ali komplet 45-80 A6</t>
  </si>
  <si>
    <t>PILICE HEDSTROM dolžinami 21 /25/ 28/ 31mm posamično ali komplet 90-120 A6</t>
  </si>
  <si>
    <t>PILICE C PILOT</t>
  </si>
  <si>
    <t xml:space="preserve">Pilice za zelo zavite kanale - s stopreji, Pilica C pilot 19/ 21 /25mm dolžin, debelin 06 -15  4kos, komplet in posamezne debeline </t>
  </si>
  <si>
    <t xml:space="preserve">Pilica C pilot 19/21/25mm dolžin, debelin 06 -15  4kos, komplet in posamezne debeline </t>
  </si>
  <si>
    <t>LENTULE</t>
  </si>
  <si>
    <t xml:space="preserve">Igla lentula za kolenčnik, kovinska z varnostne vzmeti, 21/ 25mm dolžin, debelin 25-40 6 kos, komplet in posamezne debeline </t>
  </si>
  <si>
    <t>Igla lentula za kolenčnik, kovinska z varnostne vzmeti, 21/25mm dolžin, debelin  25-40  6kos, komplet in posamezne debeline kot npr. VDW ali enakovredno</t>
  </si>
  <si>
    <t xml:space="preserve">ŽIVČNE IGLICE 21mm A10 </t>
  </si>
  <si>
    <t>XXXXF, XXXF, XXF, XF, F, M, C  kvaliteta kot VDW ali enakovredna</t>
  </si>
  <si>
    <t>PAPIRNATI POENI</t>
  </si>
  <si>
    <t>PAPIRNATI POENI  15-40 A180, posamično ali komplet (kot npr. VDW)</t>
  </si>
  <si>
    <t>Papirnati poeni, dolžina 28mm, barvno kodirani, na poenu morajo biti natisnjeni prstani z označbo dolžine (18, 19, 20 in 22 mm - enako kot na kanalskih instrumentih)</t>
  </si>
  <si>
    <t>PAPIRNATI POENI Top Color 45 -80 A180,posamično ali komplet  (kot npr. VDW)</t>
  </si>
  <si>
    <t>PAPIRNATI POENI Top Color90-120 A 144, komplet (kot npr. VDW)</t>
  </si>
  <si>
    <t>Papirnati poeni , dolžina 28mm, barvno kodirani, na poenu morajo biti natisnjeni prstani z označbo dolžine (18, 19, 20 in 22 mm - enako kot na kanalskih instrumentih)</t>
  </si>
  <si>
    <t>GUTAPERČA POENI  Top Color 15 -40 posamično ali komplet A120, (kot npr. VDW)</t>
  </si>
  <si>
    <t>Guttapercha poeni glavni Taper 02, dolžina 28 mm, barvno kodirani, iz homogene naravne guttaperche, zelo gladka površina, radiopačni, kvaliteta kot npr.VDW ali enakovredni, ne premehki, kpl, kot npr: V010525</t>
  </si>
  <si>
    <t>GUTAPERČA POENI  Top Color 45-80 posamično ali komplet  A120, (kot npr. VDW)</t>
  </si>
  <si>
    <t>Guttapercha poeni glavni Taper 02, dolžina 28 mm, barvno kodirani, iz homogene naravne guttaperche, zelo gladka površina, radiopačni, kvaliteta kot npr. VDW ali enakovredni, ne premehki, kpl, kot npr: V010525</t>
  </si>
  <si>
    <t>Gutapercha poeni pomožni, dolžina 20mm, kvaliteta kot VDW ali enakovredni, pakiranje posamezne debeline (xxf-l) in v kompletu A120 kvaliteta kot VDW ali enakovredni</t>
  </si>
  <si>
    <t>Gutapercha poeni pomožni, dolžina 20mm, kvaliteta kot VDW ali enakovredni, pakiranje posamezne debeline (XXF-L) in v kompletu A120 kvaliteta kot npr. VDW ali enakovredni</t>
  </si>
  <si>
    <t>Gutapercha poeni pomožnipakiranje posamezne debeline ali komplet, long xxfine-large, LONG 28mm, A120</t>
  </si>
  <si>
    <t>Gutapercha poeni pomožni, kvaliteta kot ROEKO ali enakovredni, pakiranje posamezne debeline, long xxfine-large, LONG 28mm, A120. Kot npr. VDW ali enakovredni</t>
  </si>
  <si>
    <t>SPREADERJI ROČNI 15 ,20,25,30,35,40 A4</t>
  </si>
  <si>
    <t>Ročno držalo s stoperji, dolž. 25mm, pakiranje posamezne debeline ali v kompletu 015-040, kot npr.A0206 (Maillefer) ali enakovredni</t>
  </si>
  <si>
    <t>FINGER SPREADER NITI 25MM ; št.15,št.20,št.25, št.30 A6</t>
  </si>
  <si>
    <t>Instrument ročni za lateralno kondenzacijo (spreader) guttapercha poena, jekleni, kot npr. Finger Spreader VDWali enakovredni,pak A6</t>
  </si>
  <si>
    <t>Polnilo zobnih koreninskih kanalov. Endo Hand Plugger Fill Instrument zobozdravstvo Material orodja Root Canal Filler. Naprava za navpični pritisk.</t>
  </si>
  <si>
    <t>RECIPROČNO STROJNO ŠIRJENJE KANALOV</t>
  </si>
  <si>
    <t>Pilice za recipročno strojno širjenje kanalov  debeline (R25, R40, R50), različne dolžine  25 mm A6</t>
  </si>
  <si>
    <t>Pilice za recipročno širjenje iz nikelj-titana (NiTi), ki je podvržen inovativni toplotni obdelavi za povečanje odpornost na ciklično utrujenost, kot npr. Reciproc in Reciproc blue. Dolžine 25mm, različne velikosti R25, R50, R40 A6</t>
  </si>
  <si>
    <t>Pilice za recipročno strojno širjenje kanalov  debeline (R25, R40, R50), različne dolžine 21 mm A 6</t>
  </si>
  <si>
    <t>Pilice za recipročno širjenje iz nikelj-titana (NiTi), ki je podvržen inovativni toplotni obdelavi za povečanje odpornost na ciklično utrujenost. kot npr. Reciproc in Reciproc blue. Dolžine 21mm, različne velikosti R25, R50, R40 A6</t>
  </si>
  <si>
    <t>Pilice za recipročno strojno širjenje kanalov  debeline (R25, R40, R50), različne dolžine  31mm A 6</t>
  </si>
  <si>
    <t>Pilice za recipročno širjenje iz nikelj-titana (NiTi), ki je podvržen inovativni toplotni obdelavi za povečanje odpornost na ciklično utrujenost. kot npr. Reciproc in Reciproc blue. Dolžine 31 mm, različne velikosti R25, R50, R40 A6</t>
  </si>
  <si>
    <t xml:space="preserve"> R-PILOT FILES Sterile 6x dolžina 21mm, 25mm, 31mm</t>
  </si>
  <si>
    <t>Pilica za strojno širjenje zavitih kanalov iz Ni-Ti, kot npr. VDW R-PILOT FILES  Sterile 6x, razl dolžin 21, 25, 31mm, 1sc=6 kom</t>
  </si>
  <si>
    <t xml:space="preserve">GuttaFUSION za Reciproc BLUE R25 30x.Dolžina 21,25,31 v velikosti R25, R50, R40 </t>
  </si>
  <si>
    <t>Homogeno polnenje celotnega sistema koreninskih kanalov zahvaljujoč odlični kondenzaciji tople guttapreche z uporabo pečke, kot npr. VDW GuttaFUSION za Reciproc BLUE 30kom</t>
  </si>
  <si>
    <t>Poen guttap. reciproc R25,R40,R50, Ass. A60</t>
  </si>
  <si>
    <t>Gutaperčni poeni za hladno in toplo polnitev, kot napr. VDW reciproc in reciproc blue , 1sc=60kom</t>
  </si>
  <si>
    <t>Reciproc pap.poeni R25,R 40, R 50 IN ASS  144x</t>
  </si>
  <si>
    <t>PAPIRNATI POENI RECIPROC R25 144x</t>
  </si>
  <si>
    <t xml:space="preserve">Doza za Dekaseptol </t>
  </si>
  <si>
    <t>Črpalka za doziranje Dekaseptol</t>
  </si>
  <si>
    <t>Cena/EM</t>
  </si>
  <si>
    <t>Stopnja DDV (%)</t>
  </si>
  <si>
    <t>Cena brez DDV</t>
  </si>
  <si>
    <t>Znesek DDV</t>
  </si>
  <si>
    <t>Cena z DDV</t>
  </si>
  <si>
    <t>Kol.</t>
  </si>
  <si>
    <t>Št.</t>
  </si>
  <si>
    <t xml:space="preserve">Endodontija </t>
  </si>
  <si>
    <t>Endodontske igle</t>
  </si>
  <si>
    <t>Endodontske pilice</t>
  </si>
  <si>
    <t>Živčne igle</t>
  </si>
  <si>
    <t>Gutaperčni poeni</t>
  </si>
  <si>
    <t>Spreaderji</t>
  </si>
  <si>
    <t>Skupaj:</t>
  </si>
  <si>
    <t>Ponudnik:</t>
  </si>
  <si>
    <t>Žig in podpis:</t>
  </si>
  <si>
    <t>Igla K-Reamer, s stoperjem, zmanjšana možnost zloma instrumenta, z radiopačnimi označbami dolžine, sterilna, jasno označena dolžina in velikost na instrumentu,  kot npr. VDW ali enakovreden</t>
  </si>
  <si>
    <t>Igla H-File ,s stoperjem, zmanjšana možnost zloma instrumenta, z radiopačnimi označbami dolžine, sterilna, jasno označena dolžina in velikost na instrumentu,  kot npr. VDW 073 ali enakovreden</t>
  </si>
  <si>
    <t>Igla H-File , s stoperjem, zmanjšana možnost zloma instrumenta, z radiopačnimi označbami dolžine, sterilna, jasno označena dolžina in velikost na instrumentu,  kot npr. VDW 073 ali enakovreden</t>
  </si>
  <si>
    <t>Igla H-File, s stoperjem, zmanjšana možnost zloma instrumenta, z radiopačnimi označbami dolžine, sterilna, jasno označena dolžina in velikost na instrumentu,  kot npr. VDW 073 ali enakovreden</t>
  </si>
  <si>
    <t>Matrice</t>
  </si>
  <si>
    <t>Zagozde</t>
  </si>
  <si>
    <t>Polirna sredstva</t>
  </si>
  <si>
    <t>BIODENTINE za dir.kritje in obnovo koren.5x0,7g</t>
  </si>
  <si>
    <t>GLYDE FILE PREP Brizge 3x3ml 1x</t>
  </si>
  <si>
    <t>Citric acid 20% ROOT canal  30 ML</t>
  </si>
  <si>
    <t>pokrovček za medikamente</t>
  </si>
  <si>
    <t>Adheziv enokomponentni, s samostojnim jedkanjem in  svetlobno polimerizajoč za enostavno uporabo, ki združuje principe kemične in mikromehanske adhezije. Kot npr. G- Bond GC 5 ml</t>
  </si>
  <si>
    <t>Cement enokomponentni glasionomerni, RTG kontrasten za podloge kot npr. Ionoseal kpl. 3x2,5g v brizgi Voco</t>
  </si>
  <si>
    <t>Nanohibridni kompozitni material za bulk tehniko. Kot npr. tetric powerfill  brizga,3 g, vse barve Ivoclar</t>
  </si>
  <si>
    <t>Nano-hibridni kompozit, tekoč, enostaven za oblikovanje in primeren za bulk tehniko, kjer se 4 mm plast kompozita strdi v manj kot 5 s. Kot npr. Tetric PowerFlow, posam. barve, brizga 2g Ivoclar</t>
  </si>
  <si>
    <t xml:space="preserve">Svetlobno strjujoč tekoči kompomerni material. Primeren je za manjše plombe v negriznem področju na sprednjih in zadnjih zobeh. Kot npr. Dyract flow  2x1ml, barva A2 </t>
  </si>
  <si>
    <t>Tekoč svetlobno strjujoč kompozitni material, uporaben pri majhnih kavitetah ali kot podloga, radioopačen, brez bis-GMA, različne barve, kot npr.Gaenial UNIVERSAL FLO  2ml/3,4g 1x RAZLIČNE BARVE</t>
  </si>
  <si>
    <t>Svetlobno strjujoč kompozitni material, uporaben pri majhnih kavitetah ali kot podloga, radioopačen, brez bis-GMA, različne barve, kot npr. GC  G-aenial, brizga 5,5g, vse barve</t>
  </si>
  <si>
    <t>Svetlobno strjujoč kompozitni material, uporaben pri majhnih kavitetah ali kot podloga, radioopačen, brez bis-GMA, različne barve, kot npr. G-aenial anterior, brizga, 4,7g, vse barve Voco</t>
  </si>
  <si>
    <t xml:space="preserve">Poliakrilno sredstvo za čiščenje kavitet z 10% raztopino poliakrilne kisline kot npr. Dentin Conditioner 25ml </t>
  </si>
  <si>
    <t>Keramični jedkalni gel na osnovi fluorovodikove kisline. Za jedkanje steklokeramike in silikatne keramike</t>
  </si>
  <si>
    <t>Samodejnega mešanja vinil polisiloksana, več možnosti vlivanja, natančna reprodukcija podrobnosti. Kot npr.EXPRESS LIGHT BODY - MODER/ZELEN ADICIJSKI SILIKON (KOREKTURNA FAZA) KARTUŠA 2X50  + 10 mešalnih nastavkov 3M ESPE ali enakovredno</t>
  </si>
  <si>
    <t>Luer Vacuum Adapter Capillary tip A 20 VIJOLIČNI IN ZELENI</t>
  </si>
  <si>
    <t>Nimamo ortodontske ambulante, loke uporabljamo pri poškodbah zob. Plošče so predterapija pred obiskom ortodonta, po novadilih ZZZS.</t>
  </si>
  <si>
    <t>RTG</t>
  </si>
  <si>
    <t>Trakovi za dokončno obdelavo in poliranje, primerni za steklasto ionomerne cemente in kompozite, zelo tanki in upogljivi, najmanj štiri različne grobosti v pakiranju s stojalom, kot npr. GC Epitex začetni set ali enakovredni</t>
  </si>
  <si>
    <t>Artikulacijski papir 40mic lističi moder  a120 kot npr: Roeko</t>
  </si>
  <si>
    <t>GC Epitex Starter  posamične grobosti</t>
  </si>
  <si>
    <t xml:space="preserve">Artikulacijski papir 40mic podkev moder- PAKIRANJE  a72 kot npr: Roeko </t>
  </si>
  <si>
    <t xml:space="preserve">Artikulacijski papir 80mic podkev moder- rdeč PAKIRANJE  a72 kot npr: Roeko </t>
  </si>
  <si>
    <t>Set ogledalo, pinceta, sonda</t>
  </si>
  <si>
    <t>različne barve v obliki zoba. 147 pak 60 kos Kot npr. MirusMix ali enakovredno</t>
  </si>
  <si>
    <t xml:space="preserve">plastično zobno  ogledalo anti-fog </t>
  </si>
  <si>
    <t xml:space="preserve">Za odstranjevanje supra- in subgingivalnih usedlin v vseh kvadrantih Uporaba v zobnih intersticijah, v predelu sulkusov in na površinah korenin Učinkovito odstranjevanje kamna in preventivno zdravljenje.  kot npr. Anthos tipa C1,  P3, C4, C1S; </t>
  </si>
  <si>
    <t>Šivalni mat. Poliglocipronska nit,resorbilna, vijolična, monofilamentna, okrogla BB (16 mm in 3/8) igla kot npr. Monocryl 4-0 BB (W3548)a 24</t>
  </si>
  <si>
    <t>Curasept ADS 920: 0,20 % CHX 900 ml, za intenzivno uporabo pred kirurškimi posegi.Kot npr. Curasept ali Curaprox</t>
  </si>
  <si>
    <t>ALKOHOL 70%</t>
  </si>
  <si>
    <t>Arkansas polirni kamni 1 kos</t>
  </si>
  <si>
    <t>Polirne gumice za kompozit različne oblike 1 kos</t>
  </si>
  <si>
    <t>Polirne gumice za keramiko  različne oblike 1 kos</t>
  </si>
  <si>
    <t>Polirniki za amalgam  različne oblike 1 kos</t>
  </si>
  <si>
    <t>Polirne gumice univerzalne  različne oblike 1 kos</t>
  </si>
  <si>
    <t>POLIRNA VETERNICA 1 kos</t>
  </si>
  <si>
    <t>Arkansas kamni za kolenčnik oblika špica, krog in plamen A 1</t>
  </si>
  <si>
    <t>Polirne gumice za kompozit različne oblike in grobosti za kolenčnik, kot npr. Komet ali Edenta ali enakovredne 1 kos</t>
  </si>
  <si>
    <t>Polirne gumice za keramiko  različne  in grobosti za kolenčnik A1, kot npr. Komet ali Edenta ali enakovredne 1 kos</t>
  </si>
  <si>
    <t>Polirniki za amalgam  različne oblike različna pakiranja, kot npr. Komet ali Edenta ali enakovredne 1 kos</t>
  </si>
  <si>
    <t>POLIRNA VETERNICA KOMP.  različne grobosti, kot npr. Edenta ali enakovredne 1 kos</t>
  </si>
  <si>
    <t>Polirne gumice univerzalne  različne oblike in grobosti za kolenčnik, kot npr. Komet ali Edenta ali enakovredne 1 kos</t>
  </si>
  <si>
    <t>Multicore flow intraoral tips 10 kom </t>
  </si>
  <si>
    <t>Zaščitni kartonček se uporablja za varno in zanesljivo sterilizacijo ostrih instrumentov (škarje) 5X 12,5 CM A250. Kot npr. Keysurgical ali enakovredno</t>
  </si>
  <si>
    <t>Pladenj Papir 36x28cm v 10 verzijah barve  A 250 listov</t>
  </si>
  <si>
    <t>Pladenj Papir 18x28cm v 10 verzijah barve  A 250 listov</t>
  </si>
  <si>
    <t>LOSJON BREZ BARVILA IN PARFUMA ZA UMIVANJE ROK. MORA BITI BREZ BARVIL IN PARFUMA TER S KOŽI PRIJAZNIM PH ZA ZELO OBČUTLJIVO KOŽO. BLAGODEJNI UČINEK NA KOŽI DOSEŽE ZARADI KOMBINACIJE TENZIDOV Z APG (ALKILPOLIGLUKOZIDI). SESTAVA: VODA, NATRIJEV LAVRIL SULFAT, PEG-7 GLICERIL KOKOAT, LAURIL GLUKOZID, AMONIJEV SULFAT, NATRIJEV BENZOAT.  PAKIRANJE: PLASTENKA 500 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</si>
</sst>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x14ac:knownFonts="1">
    <font>
      <sz val="11"/>
      <color theme="1"/>
      <name val="Aptos Narrow"/>
      <family val="2"/>
      <charset val="238"/>
      <scheme val="minor"/>
    </font>
    <font>
      <b/>
      <sz val="11"/>
      <color theme="1"/>
      <name val="Aptos Narrow"/>
      <family val="2"/>
      <charset val="238"/>
      <scheme val="minor"/>
    </font>
    <font>
      <b/>
      <sz val="11"/>
      <color theme="1"/>
      <name val="Aptos Narrow"/>
      <charset val="238"/>
      <scheme val="minor"/>
    </font>
    <font>
      <sz val="11"/>
      <color theme="1"/>
      <name val="Aptos Narrow"/>
      <charset val="23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2">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2" xfId="0" applyBorder="1" applyAlignment="1">
      <alignment wrapText="1"/>
    </xf>
    <xf numFmtId="0" fontId="2" fillId="0" borderId="1" xfId="0" applyFont="1" applyBorder="1" applyAlignment="1">
      <alignment wrapText="1"/>
    </xf>
    <xf numFmtId="0" fontId="1" fillId="0" borderId="0" xfId="0" applyFont="1"/>
    <xf numFmtId="0" fontId="1" fillId="0" borderId="0" xfId="0" applyFont="1" applyAlignment="1">
      <alignment wrapText="1"/>
    </xf>
    <xf numFmtId="0" fontId="2" fillId="0" borderId="1" xfId="0" applyFont="1" applyBorder="1"/>
    <xf numFmtId="164" fontId="0" fillId="0" borderId="1" xfId="0" applyNumberFormat="1" applyBorder="1"/>
    <xf numFmtId="164" fontId="3" fillId="0" borderId="1" xfId="0" applyNumberFormat="1" applyFont="1" applyBorder="1"/>
    <xf numFmtId="0" fontId="0" fillId="2" borderId="1" xfId="0" applyFill="1" applyBorder="1"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5"/>
  <sheetViews>
    <sheetView tabSelected="1" topLeftCell="A345" zoomScaleNormal="100" workbookViewId="0">
      <selection activeCell="C408" sqref="C408"/>
    </sheetView>
  </sheetViews>
  <sheetFormatPr defaultRowHeight="15" x14ac:dyDescent="0.25"/>
  <cols>
    <col min="1" max="1" width="4.140625" style="1" customWidth="1"/>
    <col min="2" max="2" width="19.5703125" style="1" customWidth="1"/>
    <col min="3" max="3" width="45.5703125" style="1" customWidth="1"/>
    <col min="4" max="5" width="4.5703125" style="1" customWidth="1"/>
    <col min="6" max="6" width="10.5703125" customWidth="1"/>
    <col min="7" max="7" width="7.5703125" customWidth="1"/>
    <col min="8" max="10" width="11.5703125" customWidth="1"/>
  </cols>
  <sheetData>
    <row r="1" spans="1:10" ht="45" x14ac:dyDescent="0.25">
      <c r="A1" s="3" t="s">
        <v>859</v>
      </c>
      <c r="B1" s="8" t="s">
        <v>0</v>
      </c>
      <c r="C1" s="3"/>
      <c r="D1" s="3" t="s">
        <v>1</v>
      </c>
      <c r="E1" s="3" t="s">
        <v>858</v>
      </c>
      <c r="F1" s="4" t="s">
        <v>853</v>
      </c>
      <c r="G1" s="4" t="s">
        <v>854</v>
      </c>
      <c r="H1" s="4" t="s">
        <v>855</v>
      </c>
      <c r="I1" s="4" t="s">
        <v>856</v>
      </c>
      <c r="J1" s="4" t="s">
        <v>857</v>
      </c>
    </row>
    <row r="2" spans="1:10" x14ac:dyDescent="0.25">
      <c r="A2" s="3"/>
      <c r="B2" s="5" t="s">
        <v>2</v>
      </c>
      <c r="C2" s="3"/>
      <c r="D2" s="3"/>
      <c r="E2" s="3"/>
      <c r="F2" s="2"/>
      <c r="G2" s="2"/>
      <c r="H2" s="2"/>
      <c r="I2" s="2"/>
      <c r="J2" s="2"/>
    </row>
    <row r="3" spans="1:10" ht="59.25" customHeight="1" x14ac:dyDescent="0.25">
      <c r="A3" s="3">
        <v>1</v>
      </c>
      <c r="B3" s="3" t="s">
        <v>3</v>
      </c>
      <c r="C3" s="3" t="s">
        <v>4</v>
      </c>
      <c r="D3" s="3" t="s">
        <v>5</v>
      </c>
      <c r="E3" s="3">
        <v>8</v>
      </c>
      <c r="F3" s="9"/>
      <c r="G3" s="2"/>
      <c r="H3" s="9">
        <f t="shared" ref="H3:H13" si="0">E3*F3</f>
        <v>0</v>
      </c>
      <c r="I3" s="9">
        <f t="shared" ref="I3:I13" si="1">H3*G3/100</f>
        <v>0</v>
      </c>
      <c r="J3" s="9">
        <f t="shared" ref="J3:J13" si="2">H3+I3</f>
        <v>0</v>
      </c>
    </row>
    <row r="4" spans="1:10" ht="72.75" customHeight="1" x14ac:dyDescent="0.25">
      <c r="A4" s="3">
        <v>2</v>
      </c>
      <c r="B4" s="3" t="s">
        <v>6</v>
      </c>
      <c r="C4" s="3" t="s">
        <v>7</v>
      </c>
      <c r="D4" s="3" t="s">
        <v>5</v>
      </c>
      <c r="E4" s="3">
        <v>13</v>
      </c>
      <c r="F4" s="9"/>
      <c r="G4" s="2"/>
      <c r="H4" s="9">
        <f t="shared" si="0"/>
        <v>0</v>
      </c>
      <c r="I4" s="9">
        <f t="shared" si="1"/>
        <v>0</v>
      </c>
      <c r="J4" s="9">
        <f t="shared" si="2"/>
        <v>0</v>
      </c>
    </row>
    <row r="5" spans="1:10" ht="61.5" customHeight="1" x14ac:dyDescent="0.25">
      <c r="A5" s="3">
        <v>3</v>
      </c>
      <c r="B5" s="3" t="s">
        <v>8</v>
      </c>
      <c r="C5" s="3" t="s">
        <v>880</v>
      </c>
      <c r="D5" s="3" t="s">
        <v>5</v>
      </c>
      <c r="E5" s="3">
        <v>30</v>
      </c>
      <c r="F5" s="9"/>
      <c r="G5" s="2"/>
      <c r="H5" s="9">
        <f t="shared" si="0"/>
        <v>0</v>
      </c>
      <c r="I5" s="9">
        <f t="shared" si="1"/>
        <v>0</v>
      </c>
      <c r="J5" s="9">
        <f t="shared" si="2"/>
        <v>0</v>
      </c>
    </row>
    <row r="6" spans="1:10" ht="169.5" customHeight="1" x14ac:dyDescent="0.25">
      <c r="A6" s="3">
        <v>4</v>
      </c>
      <c r="B6" s="3" t="s">
        <v>9</v>
      </c>
      <c r="C6" s="3" t="s">
        <v>10</v>
      </c>
      <c r="D6" s="3" t="s">
        <v>5</v>
      </c>
      <c r="E6" s="3">
        <v>3</v>
      </c>
      <c r="F6" s="9"/>
      <c r="G6" s="2"/>
      <c r="H6" s="9">
        <f t="shared" si="0"/>
        <v>0</v>
      </c>
      <c r="I6" s="9">
        <f t="shared" si="1"/>
        <v>0</v>
      </c>
      <c r="J6" s="9">
        <f t="shared" si="2"/>
        <v>0</v>
      </c>
    </row>
    <row r="7" spans="1:10" ht="58.5" customHeight="1" x14ac:dyDescent="0.25">
      <c r="A7" s="3">
        <v>5</v>
      </c>
      <c r="B7" s="3" t="s">
        <v>11</v>
      </c>
      <c r="C7" s="3" t="s">
        <v>12</v>
      </c>
      <c r="D7" s="3" t="s">
        <v>13</v>
      </c>
      <c r="E7" s="3">
        <v>12</v>
      </c>
      <c r="F7" s="9"/>
      <c r="G7" s="2"/>
      <c r="H7" s="9">
        <f t="shared" si="0"/>
        <v>0</v>
      </c>
      <c r="I7" s="9">
        <f t="shared" si="1"/>
        <v>0</v>
      </c>
      <c r="J7" s="9">
        <f t="shared" si="2"/>
        <v>0</v>
      </c>
    </row>
    <row r="8" spans="1:10" ht="47.25" customHeight="1" x14ac:dyDescent="0.25">
      <c r="A8" s="3">
        <v>6</v>
      </c>
      <c r="B8" s="3" t="s">
        <v>14</v>
      </c>
      <c r="C8" s="3" t="s">
        <v>15</v>
      </c>
      <c r="D8" s="3" t="s">
        <v>5</v>
      </c>
      <c r="E8" s="3">
        <v>1</v>
      </c>
      <c r="F8" s="9"/>
      <c r="G8" s="2"/>
      <c r="H8" s="9">
        <f t="shared" si="0"/>
        <v>0</v>
      </c>
      <c r="I8" s="9">
        <f t="shared" si="1"/>
        <v>0</v>
      </c>
      <c r="J8" s="9">
        <f t="shared" si="2"/>
        <v>0</v>
      </c>
    </row>
    <row r="9" spans="1:10" ht="42.75" customHeight="1" x14ac:dyDescent="0.25">
      <c r="A9" s="3">
        <v>7</v>
      </c>
      <c r="B9" s="3" t="s">
        <v>16</v>
      </c>
      <c r="C9" s="3" t="s">
        <v>17</v>
      </c>
      <c r="D9" s="3" t="s">
        <v>5</v>
      </c>
      <c r="E9" s="3">
        <v>12</v>
      </c>
      <c r="F9" s="9"/>
      <c r="G9" s="2"/>
      <c r="H9" s="9">
        <f t="shared" si="0"/>
        <v>0</v>
      </c>
      <c r="I9" s="9">
        <f t="shared" si="1"/>
        <v>0</v>
      </c>
      <c r="J9" s="9">
        <f t="shared" si="2"/>
        <v>0</v>
      </c>
    </row>
    <row r="10" spans="1:10" ht="30" customHeight="1" x14ac:dyDescent="0.25">
      <c r="A10" s="3">
        <v>8</v>
      </c>
      <c r="B10" s="3" t="s">
        <v>18</v>
      </c>
      <c r="C10" s="3" t="s">
        <v>19</v>
      </c>
      <c r="D10" s="3" t="s">
        <v>5</v>
      </c>
      <c r="E10" s="3">
        <v>23</v>
      </c>
      <c r="F10" s="9"/>
      <c r="G10" s="2"/>
      <c r="H10" s="9">
        <f t="shared" si="0"/>
        <v>0</v>
      </c>
      <c r="I10" s="9">
        <f t="shared" si="1"/>
        <v>0</v>
      </c>
      <c r="J10" s="9">
        <f t="shared" si="2"/>
        <v>0</v>
      </c>
    </row>
    <row r="11" spans="1:10" ht="114" customHeight="1" x14ac:dyDescent="0.25">
      <c r="A11" s="3">
        <v>9</v>
      </c>
      <c r="B11" s="3" t="s">
        <v>20</v>
      </c>
      <c r="C11" s="3" t="s">
        <v>21</v>
      </c>
      <c r="D11" s="3" t="s">
        <v>13</v>
      </c>
      <c r="E11" s="3">
        <v>6</v>
      </c>
      <c r="F11" s="9"/>
      <c r="G11" s="2"/>
      <c r="H11" s="9">
        <f t="shared" si="0"/>
        <v>0</v>
      </c>
      <c r="I11" s="9">
        <f t="shared" si="1"/>
        <v>0</v>
      </c>
      <c r="J11" s="9">
        <f t="shared" si="2"/>
        <v>0</v>
      </c>
    </row>
    <row r="12" spans="1:10" ht="78.75" customHeight="1" x14ac:dyDescent="0.25">
      <c r="A12" s="3">
        <v>10</v>
      </c>
      <c r="B12" s="3" t="s">
        <v>22</v>
      </c>
      <c r="C12" s="3" t="s">
        <v>23</v>
      </c>
      <c r="D12" s="3" t="s">
        <v>5</v>
      </c>
      <c r="E12" s="3">
        <v>3</v>
      </c>
      <c r="F12" s="9"/>
      <c r="G12" s="2"/>
      <c r="H12" s="9">
        <f t="shared" si="0"/>
        <v>0</v>
      </c>
      <c r="I12" s="9">
        <f t="shared" si="1"/>
        <v>0</v>
      </c>
      <c r="J12" s="9">
        <f t="shared" si="2"/>
        <v>0</v>
      </c>
    </row>
    <row r="13" spans="1:10" ht="123.75" customHeight="1" x14ac:dyDescent="0.25">
      <c r="A13" s="3">
        <v>11</v>
      </c>
      <c r="B13" s="3" t="s">
        <v>24</v>
      </c>
      <c r="C13" s="3" t="s">
        <v>25</v>
      </c>
      <c r="D13" s="3" t="s">
        <v>5</v>
      </c>
      <c r="E13" s="3">
        <v>3</v>
      </c>
      <c r="F13" s="9"/>
      <c r="G13" s="2"/>
      <c r="H13" s="9">
        <f t="shared" si="0"/>
        <v>0</v>
      </c>
      <c r="I13" s="9">
        <f t="shared" si="1"/>
        <v>0</v>
      </c>
      <c r="J13" s="9">
        <f t="shared" si="2"/>
        <v>0</v>
      </c>
    </row>
    <row r="14" spans="1:10" x14ac:dyDescent="0.25">
      <c r="A14" s="3"/>
      <c r="B14" s="5" t="s">
        <v>26</v>
      </c>
      <c r="C14" s="3"/>
      <c r="D14" s="3"/>
      <c r="E14" s="3"/>
      <c r="F14" s="2"/>
      <c r="G14" s="2"/>
      <c r="H14" s="2"/>
      <c r="I14" s="2"/>
      <c r="J14" s="2"/>
    </row>
    <row r="15" spans="1:10" ht="71.25" customHeight="1" x14ac:dyDescent="0.25">
      <c r="A15" s="3">
        <v>12</v>
      </c>
      <c r="B15" s="3" t="s">
        <v>27</v>
      </c>
      <c r="C15" s="3" t="s">
        <v>28</v>
      </c>
      <c r="D15" s="3" t="s">
        <v>35</v>
      </c>
      <c r="E15" s="3">
        <v>3</v>
      </c>
      <c r="F15" s="9"/>
      <c r="G15" s="2"/>
      <c r="H15" s="9">
        <f t="shared" ref="H15:H32" si="3">E15*F15</f>
        <v>0</v>
      </c>
      <c r="I15" s="9">
        <f t="shared" ref="I15:I32" si="4">H15*G15/100</f>
        <v>0</v>
      </c>
      <c r="J15" s="9">
        <f t="shared" ref="J15:J32" si="5">H15+I15</f>
        <v>0</v>
      </c>
    </row>
    <row r="16" spans="1:10" ht="33.75" customHeight="1" x14ac:dyDescent="0.25">
      <c r="A16" s="3">
        <v>13</v>
      </c>
      <c r="B16" s="3" t="s">
        <v>29</v>
      </c>
      <c r="C16" s="3" t="s">
        <v>30</v>
      </c>
      <c r="D16" s="3" t="s">
        <v>5</v>
      </c>
      <c r="E16" s="3">
        <v>2</v>
      </c>
      <c r="F16" s="9"/>
      <c r="G16" s="2"/>
      <c r="H16" s="9">
        <f t="shared" si="3"/>
        <v>0</v>
      </c>
      <c r="I16" s="9">
        <f t="shared" si="4"/>
        <v>0</v>
      </c>
      <c r="J16" s="9">
        <f t="shared" si="5"/>
        <v>0</v>
      </c>
    </row>
    <row r="17" spans="1:10" ht="45" x14ac:dyDescent="0.25">
      <c r="A17" s="3">
        <v>14</v>
      </c>
      <c r="B17" s="3" t="s">
        <v>31</v>
      </c>
      <c r="C17" s="3" t="s">
        <v>32</v>
      </c>
      <c r="D17" s="3" t="s">
        <v>5</v>
      </c>
      <c r="E17" s="3">
        <v>2</v>
      </c>
      <c r="F17" s="9"/>
      <c r="G17" s="2"/>
      <c r="H17" s="9">
        <f t="shared" si="3"/>
        <v>0</v>
      </c>
      <c r="I17" s="9">
        <f t="shared" si="4"/>
        <v>0</v>
      </c>
      <c r="J17" s="9">
        <f t="shared" si="5"/>
        <v>0</v>
      </c>
    </row>
    <row r="18" spans="1:10" ht="83.25" customHeight="1" x14ac:dyDescent="0.25">
      <c r="A18" s="3">
        <v>15</v>
      </c>
      <c r="B18" s="3" t="s">
        <v>33</v>
      </c>
      <c r="C18" s="3" t="s">
        <v>34</v>
      </c>
      <c r="D18" s="3" t="s">
        <v>35</v>
      </c>
      <c r="E18" s="3">
        <v>11</v>
      </c>
      <c r="F18" s="9"/>
      <c r="G18" s="2"/>
      <c r="H18" s="9">
        <f t="shared" si="3"/>
        <v>0</v>
      </c>
      <c r="I18" s="9">
        <f t="shared" si="4"/>
        <v>0</v>
      </c>
      <c r="J18" s="9">
        <f t="shared" si="5"/>
        <v>0</v>
      </c>
    </row>
    <row r="19" spans="1:10" ht="127.5" customHeight="1" x14ac:dyDescent="0.25">
      <c r="A19" s="3">
        <v>16</v>
      </c>
      <c r="B19" s="3" t="s">
        <v>36</v>
      </c>
      <c r="C19" s="3" t="s">
        <v>37</v>
      </c>
      <c r="D19" s="3" t="s">
        <v>13</v>
      </c>
      <c r="E19" s="3">
        <v>10</v>
      </c>
      <c r="F19" s="9"/>
      <c r="G19" s="2"/>
      <c r="H19" s="9">
        <f t="shared" si="3"/>
        <v>0</v>
      </c>
      <c r="I19" s="9">
        <f t="shared" si="4"/>
        <v>0</v>
      </c>
      <c r="J19" s="9">
        <f t="shared" si="5"/>
        <v>0</v>
      </c>
    </row>
    <row r="20" spans="1:10" ht="90.75" customHeight="1" x14ac:dyDescent="0.25">
      <c r="A20" s="3">
        <v>17</v>
      </c>
      <c r="B20" s="3" t="s">
        <v>38</v>
      </c>
      <c r="C20" s="3" t="s">
        <v>39</v>
      </c>
      <c r="D20" s="3" t="s">
        <v>13</v>
      </c>
      <c r="E20" s="3">
        <v>34</v>
      </c>
      <c r="F20" s="9"/>
      <c r="G20" s="2"/>
      <c r="H20" s="9">
        <f t="shared" si="3"/>
        <v>0</v>
      </c>
      <c r="I20" s="9">
        <f t="shared" si="4"/>
        <v>0</v>
      </c>
      <c r="J20" s="9">
        <f t="shared" si="5"/>
        <v>0</v>
      </c>
    </row>
    <row r="21" spans="1:10" ht="30" x14ac:dyDescent="0.25">
      <c r="A21" s="3">
        <v>18</v>
      </c>
      <c r="B21" s="3" t="s">
        <v>40</v>
      </c>
      <c r="C21" s="3" t="s">
        <v>41</v>
      </c>
      <c r="D21" s="3" t="s">
        <v>5</v>
      </c>
      <c r="E21" s="3">
        <v>14</v>
      </c>
      <c r="F21" s="9"/>
      <c r="G21" s="2"/>
      <c r="H21" s="9">
        <f t="shared" si="3"/>
        <v>0</v>
      </c>
      <c r="I21" s="9">
        <f t="shared" si="4"/>
        <v>0</v>
      </c>
      <c r="J21" s="9">
        <f t="shared" si="5"/>
        <v>0</v>
      </c>
    </row>
    <row r="22" spans="1:10" ht="98.25" customHeight="1" x14ac:dyDescent="0.25">
      <c r="A22" s="3">
        <v>19</v>
      </c>
      <c r="B22" s="3" t="s">
        <v>42</v>
      </c>
      <c r="C22" s="3" t="s">
        <v>43</v>
      </c>
      <c r="D22" s="3" t="s">
        <v>13</v>
      </c>
      <c r="E22" s="3">
        <v>12</v>
      </c>
      <c r="F22" s="9"/>
      <c r="G22" s="2"/>
      <c r="H22" s="9">
        <f t="shared" si="3"/>
        <v>0</v>
      </c>
      <c r="I22" s="9">
        <f t="shared" si="4"/>
        <v>0</v>
      </c>
      <c r="J22" s="9">
        <f t="shared" si="5"/>
        <v>0</v>
      </c>
    </row>
    <row r="23" spans="1:10" ht="103.5" customHeight="1" x14ac:dyDescent="0.25">
      <c r="A23" s="3">
        <v>20</v>
      </c>
      <c r="B23" s="3" t="s">
        <v>44</v>
      </c>
      <c r="C23" s="3" t="s">
        <v>45</v>
      </c>
      <c r="D23" s="3" t="s">
        <v>13</v>
      </c>
      <c r="E23" s="3">
        <v>15</v>
      </c>
      <c r="F23" s="9"/>
      <c r="G23" s="2"/>
      <c r="H23" s="9">
        <f t="shared" si="3"/>
        <v>0</v>
      </c>
      <c r="I23" s="9">
        <f t="shared" si="4"/>
        <v>0</v>
      </c>
      <c r="J23" s="9">
        <f t="shared" si="5"/>
        <v>0</v>
      </c>
    </row>
    <row r="24" spans="1:10" ht="99.75" customHeight="1" x14ac:dyDescent="0.25">
      <c r="A24" s="3">
        <v>21</v>
      </c>
      <c r="B24" s="3" t="s">
        <v>46</v>
      </c>
      <c r="C24" s="3" t="s">
        <v>47</v>
      </c>
      <c r="D24" s="3" t="s">
        <v>13</v>
      </c>
      <c r="E24" s="3">
        <v>2</v>
      </c>
      <c r="F24" s="9"/>
      <c r="G24" s="2"/>
      <c r="H24" s="9">
        <f t="shared" si="3"/>
        <v>0</v>
      </c>
      <c r="I24" s="9">
        <f t="shared" si="4"/>
        <v>0</v>
      </c>
      <c r="J24" s="9">
        <f t="shared" si="5"/>
        <v>0</v>
      </c>
    </row>
    <row r="25" spans="1:10" ht="63" customHeight="1" x14ac:dyDescent="0.25">
      <c r="A25" s="3">
        <v>22</v>
      </c>
      <c r="B25" s="3" t="s">
        <v>48</v>
      </c>
      <c r="C25" s="3" t="s">
        <v>49</v>
      </c>
      <c r="D25" s="3" t="s">
        <v>5</v>
      </c>
      <c r="E25" s="3">
        <v>8</v>
      </c>
      <c r="F25" s="9"/>
      <c r="G25" s="2"/>
      <c r="H25" s="9">
        <f t="shared" si="3"/>
        <v>0</v>
      </c>
      <c r="I25" s="9">
        <f t="shared" si="4"/>
        <v>0</v>
      </c>
      <c r="J25" s="9">
        <f t="shared" si="5"/>
        <v>0</v>
      </c>
    </row>
    <row r="26" spans="1:10" ht="87" customHeight="1" x14ac:dyDescent="0.25">
      <c r="A26" s="3">
        <v>23</v>
      </c>
      <c r="B26" s="3" t="s">
        <v>50</v>
      </c>
      <c r="C26" s="3" t="s">
        <v>51</v>
      </c>
      <c r="D26" s="3" t="s">
        <v>13</v>
      </c>
      <c r="E26" s="3">
        <v>21</v>
      </c>
      <c r="F26" s="9"/>
      <c r="G26" s="2"/>
      <c r="H26" s="9">
        <f t="shared" si="3"/>
        <v>0</v>
      </c>
      <c r="I26" s="9">
        <f t="shared" si="4"/>
        <v>0</v>
      </c>
      <c r="J26" s="9">
        <f t="shared" si="5"/>
        <v>0</v>
      </c>
    </row>
    <row r="27" spans="1:10" ht="60" customHeight="1" x14ac:dyDescent="0.25">
      <c r="A27" s="3">
        <v>24</v>
      </c>
      <c r="B27" s="3" t="s">
        <v>52</v>
      </c>
      <c r="C27" s="3" t="s">
        <v>53</v>
      </c>
      <c r="D27" s="3" t="s">
        <v>13</v>
      </c>
      <c r="E27" s="3">
        <v>4</v>
      </c>
      <c r="F27" s="9"/>
      <c r="G27" s="2"/>
      <c r="H27" s="9">
        <f t="shared" si="3"/>
        <v>0</v>
      </c>
      <c r="I27" s="9">
        <f t="shared" si="4"/>
        <v>0</v>
      </c>
      <c r="J27" s="9">
        <f t="shared" si="5"/>
        <v>0</v>
      </c>
    </row>
    <row r="28" spans="1:10" ht="180" customHeight="1" x14ac:dyDescent="0.25">
      <c r="A28" s="3">
        <v>25</v>
      </c>
      <c r="B28" s="3" t="s">
        <v>54</v>
      </c>
      <c r="C28" s="3" t="s">
        <v>55</v>
      </c>
      <c r="D28" s="3" t="s">
        <v>13</v>
      </c>
      <c r="E28" s="3">
        <v>2</v>
      </c>
      <c r="F28" s="9"/>
      <c r="G28" s="2"/>
      <c r="H28" s="9">
        <f t="shared" si="3"/>
        <v>0</v>
      </c>
      <c r="I28" s="9">
        <f t="shared" si="4"/>
        <v>0</v>
      </c>
      <c r="J28" s="9">
        <f t="shared" si="5"/>
        <v>0</v>
      </c>
    </row>
    <row r="29" spans="1:10" ht="145.5" customHeight="1" x14ac:dyDescent="0.25">
      <c r="A29" s="3">
        <v>26</v>
      </c>
      <c r="B29" s="3" t="s">
        <v>56</v>
      </c>
      <c r="C29" s="3" t="s">
        <v>57</v>
      </c>
      <c r="D29" s="3" t="s">
        <v>13</v>
      </c>
      <c r="E29" s="3">
        <v>1</v>
      </c>
      <c r="F29" s="9"/>
      <c r="G29" s="2"/>
      <c r="H29" s="9">
        <f t="shared" si="3"/>
        <v>0</v>
      </c>
      <c r="I29" s="9">
        <f t="shared" si="4"/>
        <v>0</v>
      </c>
      <c r="J29" s="9">
        <f t="shared" si="5"/>
        <v>0</v>
      </c>
    </row>
    <row r="30" spans="1:10" ht="101.25" customHeight="1" x14ac:dyDescent="0.25">
      <c r="A30" s="3">
        <v>27</v>
      </c>
      <c r="B30" s="3" t="s">
        <v>58</v>
      </c>
      <c r="C30" s="3" t="s">
        <v>59</v>
      </c>
      <c r="D30" s="3" t="s">
        <v>13</v>
      </c>
      <c r="E30" s="3">
        <v>13</v>
      </c>
      <c r="F30" s="9"/>
      <c r="G30" s="2"/>
      <c r="H30" s="9">
        <f t="shared" si="3"/>
        <v>0</v>
      </c>
      <c r="I30" s="9">
        <f t="shared" si="4"/>
        <v>0</v>
      </c>
      <c r="J30" s="9">
        <f t="shared" si="5"/>
        <v>0</v>
      </c>
    </row>
    <row r="31" spans="1:10" ht="83.25" customHeight="1" x14ac:dyDescent="0.25">
      <c r="A31" s="3">
        <v>28</v>
      </c>
      <c r="B31" s="3" t="s">
        <v>60</v>
      </c>
      <c r="C31" s="3" t="s">
        <v>61</v>
      </c>
      <c r="D31" s="3" t="s">
        <v>13</v>
      </c>
      <c r="E31" s="3">
        <v>18</v>
      </c>
      <c r="F31" s="9"/>
      <c r="G31" s="2"/>
      <c r="H31" s="9">
        <f t="shared" si="3"/>
        <v>0</v>
      </c>
      <c r="I31" s="9">
        <f t="shared" si="4"/>
        <v>0</v>
      </c>
      <c r="J31" s="9">
        <f t="shared" si="5"/>
        <v>0</v>
      </c>
    </row>
    <row r="32" spans="1:10" ht="59.25" customHeight="1" x14ac:dyDescent="0.25">
      <c r="A32" s="3">
        <v>29</v>
      </c>
      <c r="B32" s="3" t="s">
        <v>62</v>
      </c>
      <c r="C32" s="3" t="s">
        <v>63</v>
      </c>
      <c r="D32" s="3" t="s">
        <v>13</v>
      </c>
      <c r="E32" s="3">
        <v>4</v>
      </c>
      <c r="F32" s="9"/>
      <c r="G32" s="2"/>
      <c r="H32" s="9">
        <f t="shared" si="3"/>
        <v>0</v>
      </c>
      <c r="I32" s="9">
        <f t="shared" si="4"/>
        <v>0</v>
      </c>
      <c r="J32" s="9">
        <f t="shared" si="5"/>
        <v>0</v>
      </c>
    </row>
    <row r="33" spans="1:10" x14ac:dyDescent="0.25">
      <c r="A33" s="3"/>
      <c r="B33" s="5" t="s">
        <v>64</v>
      </c>
      <c r="C33" s="3"/>
      <c r="D33" s="3"/>
      <c r="E33" s="3"/>
      <c r="F33" s="9"/>
      <c r="G33" s="2"/>
      <c r="H33" s="9"/>
      <c r="I33" s="9"/>
      <c r="J33" s="9"/>
    </row>
    <row r="34" spans="1:10" ht="54" customHeight="1" x14ac:dyDescent="0.25">
      <c r="A34" s="3">
        <v>30</v>
      </c>
      <c r="B34" s="3" t="s">
        <v>65</v>
      </c>
      <c r="C34" s="3" t="s">
        <v>66</v>
      </c>
      <c r="D34" s="3" t="s">
        <v>5</v>
      </c>
      <c r="E34" s="3">
        <v>10</v>
      </c>
      <c r="F34" s="9"/>
      <c r="G34" s="2"/>
      <c r="H34" s="9">
        <f t="shared" ref="H34:H43" si="6">E34*F34</f>
        <v>0</v>
      </c>
      <c r="I34" s="9">
        <f t="shared" ref="I34:I43" si="7">H34*G34/100</f>
        <v>0</v>
      </c>
      <c r="J34" s="9">
        <f t="shared" ref="J34:J43" si="8">H34+I34</f>
        <v>0</v>
      </c>
    </row>
    <row r="35" spans="1:10" ht="55.5" customHeight="1" x14ac:dyDescent="0.25">
      <c r="A35" s="3">
        <v>31</v>
      </c>
      <c r="B35" s="3" t="s">
        <v>67</v>
      </c>
      <c r="C35" s="3" t="s">
        <v>68</v>
      </c>
      <c r="D35" s="3" t="s">
        <v>5</v>
      </c>
      <c r="E35" s="3">
        <v>70</v>
      </c>
      <c r="F35" s="9"/>
      <c r="G35" s="2"/>
      <c r="H35" s="9">
        <f t="shared" si="6"/>
        <v>0</v>
      </c>
      <c r="I35" s="9">
        <f t="shared" si="7"/>
        <v>0</v>
      </c>
      <c r="J35" s="9">
        <f t="shared" si="8"/>
        <v>0</v>
      </c>
    </row>
    <row r="36" spans="1:10" ht="58.5" customHeight="1" x14ac:dyDescent="0.25">
      <c r="A36" s="3">
        <v>32</v>
      </c>
      <c r="B36" s="3" t="s">
        <v>69</v>
      </c>
      <c r="C36" s="3" t="s">
        <v>70</v>
      </c>
      <c r="D36" s="3" t="s">
        <v>5</v>
      </c>
      <c r="E36" s="3">
        <v>1</v>
      </c>
      <c r="F36" s="9"/>
      <c r="G36" s="2"/>
      <c r="H36" s="9">
        <f t="shared" si="6"/>
        <v>0</v>
      </c>
      <c r="I36" s="9">
        <f t="shared" si="7"/>
        <v>0</v>
      </c>
      <c r="J36" s="9">
        <f t="shared" si="8"/>
        <v>0</v>
      </c>
    </row>
    <row r="37" spans="1:10" ht="102" customHeight="1" x14ac:dyDescent="0.25">
      <c r="A37" s="3">
        <v>33</v>
      </c>
      <c r="B37" s="3" t="s">
        <v>71</v>
      </c>
      <c r="C37" s="3" t="s">
        <v>72</v>
      </c>
      <c r="D37" s="3" t="s">
        <v>13</v>
      </c>
      <c r="E37" s="3">
        <v>7</v>
      </c>
      <c r="F37" s="9"/>
      <c r="G37" s="2"/>
      <c r="H37" s="9">
        <f t="shared" si="6"/>
        <v>0</v>
      </c>
      <c r="I37" s="9">
        <f t="shared" si="7"/>
        <v>0</v>
      </c>
      <c r="J37" s="9">
        <f t="shared" si="8"/>
        <v>0</v>
      </c>
    </row>
    <row r="38" spans="1:10" ht="132" customHeight="1" x14ac:dyDescent="0.25">
      <c r="A38" s="3">
        <v>34</v>
      </c>
      <c r="B38" s="3" t="s">
        <v>73</v>
      </c>
      <c r="C38" s="3" t="s">
        <v>74</v>
      </c>
      <c r="D38" s="3" t="s">
        <v>35</v>
      </c>
      <c r="E38" s="3">
        <v>11</v>
      </c>
      <c r="F38" s="9"/>
      <c r="G38" s="2"/>
      <c r="H38" s="9">
        <f t="shared" si="6"/>
        <v>0</v>
      </c>
      <c r="I38" s="9">
        <f t="shared" si="7"/>
        <v>0</v>
      </c>
      <c r="J38" s="9">
        <f t="shared" si="8"/>
        <v>0</v>
      </c>
    </row>
    <row r="39" spans="1:10" ht="45" customHeight="1" x14ac:dyDescent="0.25">
      <c r="A39" s="3">
        <v>35</v>
      </c>
      <c r="B39" s="3" t="s">
        <v>75</v>
      </c>
      <c r="C39" s="3" t="s">
        <v>76</v>
      </c>
      <c r="D39" s="3" t="s">
        <v>13</v>
      </c>
      <c r="E39" s="3">
        <v>25</v>
      </c>
      <c r="F39" s="9"/>
      <c r="G39" s="2"/>
      <c r="H39" s="9">
        <f t="shared" si="6"/>
        <v>0</v>
      </c>
      <c r="I39" s="9">
        <f t="shared" si="7"/>
        <v>0</v>
      </c>
      <c r="J39" s="9">
        <f t="shared" si="8"/>
        <v>0</v>
      </c>
    </row>
    <row r="40" spans="1:10" ht="60" customHeight="1" x14ac:dyDescent="0.25">
      <c r="A40" s="3">
        <v>36</v>
      </c>
      <c r="B40" s="3" t="s">
        <v>77</v>
      </c>
      <c r="C40" s="3" t="s">
        <v>78</v>
      </c>
      <c r="D40" s="3" t="s">
        <v>35</v>
      </c>
      <c r="E40" s="3">
        <v>8</v>
      </c>
      <c r="F40" s="9"/>
      <c r="G40" s="2"/>
      <c r="H40" s="9">
        <f t="shared" si="6"/>
        <v>0</v>
      </c>
      <c r="I40" s="9">
        <f t="shared" si="7"/>
        <v>0</v>
      </c>
      <c r="J40" s="9">
        <f t="shared" si="8"/>
        <v>0</v>
      </c>
    </row>
    <row r="41" spans="1:10" ht="43.5" customHeight="1" x14ac:dyDescent="0.25">
      <c r="A41" s="3">
        <v>37</v>
      </c>
      <c r="B41" s="3" t="s">
        <v>79</v>
      </c>
      <c r="C41" s="3" t="s">
        <v>80</v>
      </c>
      <c r="D41" s="3" t="s">
        <v>13</v>
      </c>
      <c r="E41" s="3">
        <v>17</v>
      </c>
      <c r="F41" s="9"/>
      <c r="G41" s="2"/>
      <c r="H41" s="9">
        <f t="shared" si="6"/>
        <v>0</v>
      </c>
      <c r="I41" s="9">
        <f t="shared" si="7"/>
        <v>0</v>
      </c>
      <c r="J41" s="9">
        <f t="shared" si="8"/>
        <v>0</v>
      </c>
    </row>
    <row r="42" spans="1:10" ht="43.5" customHeight="1" x14ac:dyDescent="0.25">
      <c r="A42" s="3">
        <v>38</v>
      </c>
      <c r="B42" s="3" t="s">
        <v>81</v>
      </c>
      <c r="C42" s="3" t="s">
        <v>881</v>
      </c>
      <c r="D42" s="3" t="s">
        <v>13</v>
      </c>
      <c r="E42" s="3">
        <v>23</v>
      </c>
      <c r="F42" s="9"/>
      <c r="G42" s="2"/>
      <c r="H42" s="9">
        <f t="shared" si="6"/>
        <v>0</v>
      </c>
      <c r="I42" s="9">
        <f t="shared" si="7"/>
        <v>0</v>
      </c>
      <c r="J42" s="9">
        <f t="shared" si="8"/>
        <v>0</v>
      </c>
    </row>
    <row r="43" spans="1:10" ht="57.75" customHeight="1" x14ac:dyDescent="0.25">
      <c r="A43" s="3">
        <v>39</v>
      </c>
      <c r="B43" s="3" t="s">
        <v>82</v>
      </c>
      <c r="C43" s="3" t="s">
        <v>83</v>
      </c>
      <c r="D43" s="3" t="s">
        <v>13</v>
      </c>
      <c r="E43" s="3">
        <v>6</v>
      </c>
      <c r="F43" s="9"/>
      <c r="G43" s="2"/>
      <c r="H43" s="9">
        <f t="shared" si="6"/>
        <v>0</v>
      </c>
      <c r="I43" s="9">
        <f t="shared" si="7"/>
        <v>0</v>
      </c>
      <c r="J43" s="9">
        <f t="shared" si="8"/>
        <v>0</v>
      </c>
    </row>
    <row r="44" spans="1:10" x14ac:dyDescent="0.25">
      <c r="A44" s="3"/>
      <c r="B44" s="5" t="s">
        <v>84</v>
      </c>
      <c r="C44" s="3"/>
      <c r="D44" s="3"/>
      <c r="E44" s="3"/>
      <c r="F44" s="9"/>
      <c r="G44" s="2"/>
      <c r="H44" s="9"/>
      <c r="I44" s="9"/>
      <c r="J44" s="9"/>
    </row>
    <row r="45" spans="1:10" ht="30" x14ac:dyDescent="0.25">
      <c r="A45" s="3">
        <v>40</v>
      </c>
      <c r="B45" s="3" t="s">
        <v>85</v>
      </c>
      <c r="C45" s="3" t="s">
        <v>86</v>
      </c>
      <c r="D45" s="3" t="s">
        <v>13</v>
      </c>
      <c r="E45" s="3">
        <v>1</v>
      </c>
      <c r="F45" s="9"/>
      <c r="G45" s="2"/>
      <c r="H45" s="9">
        <f>E45*F45</f>
        <v>0</v>
      </c>
      <c r="I45" s="9">
        <f>H45*G45/100</f>
        <v>0</v>
      </c>
      <c r="J45" s="9">
        <f>H45+I45</f>
        <v>0</v>
      </c>
    </row>
    <row r="46" spans="1:10" x14ac:dyDescent="0.25">
      <c r="A46" s="3"/>
      <c r="B46" s="5" t="s">
        <v>87</v>
      </c>
      <c r="C46" s="3"/>
      <c r="D46" s="3"/>
      <c r="E46" s="3"/>
      <c r="F46" s="9"/>
      <c r="G46" s="2"/>
      <c r="H46" s="9"/>
      <c r="I46" s="9"/>
      <c r="J46" s="9"/>
    </row>
    <row r="47" spans="1:10" ht="128.25" customHeight="1" x14ac:dyDescent="0.25">
      <c r="A47" s="3">
        <v>41</v>
      </c>
      <c r="B47" s="3" t="s">
        <v>88</v>
      </c>
      <c r="C47" s="3" t="s">
        <v>89</v>
      </c>
      <c r="D47" s="3" t="s">
        <v>13</v>
      </c>
      <c r="E47" s="3">
        <v>16</v>
      </c>
      <c r="F47" s="9"/>
      <c r="G47" s="2"/>
      <c r="H47" s="9">
        <f t="shared" ref="H47:H69" si="9">E47*F47</f>
        <v>0</v>
      </c>
      <c r="I47" s="9">
        <f t="shared" ref="I47:I69" si="10">H47*G47/100</f>
        <v>0</v>
      </c>
      <c r="J47" s="9">
        <f t="shared" ref="J47:J69" si="11">H47+I47</f>
        <v>0</v>
      </c>
    </row>
    <row r="48" spans="1:10" ht="113.25" customHeight="1" x14ac:dyDescent="0.25">
      <c r="A48" s="3">
        <v>42</v>
      </c>
      <c r="B48" s="3" t="s">
        <v>90</v>
      </c>
      <c r="C48" s="3" t="s">
        <v>91</v>
      </c>
      <c r="D48" s="3" t="s">
        <v>13</v>
      </c>
      <c r="E48" s="3">
        <v>13</v>
      </c>
      <c r="F48" s="9"/>
      <c r="G48" s="2"/>
      <c r="H48" s="9">
        <f t="shared" si="9"/>
        <v>0</v>
      </c>
      <c r="I48" s="9">
        <f t="shared" si="10"/>
        <v>0</v>
      </c>
      <c r="J48" s="9">
        <f t="shared" si="11"/>
        <v>0</v>
      </c>
    </row>
    <row r="49" spans="1:10" ht="70.5" customHeight="1" x14ac:dyDescent="0.25">
      <c r="A49" s="3">
        <v>43</v>
      </c>
      <c r="B49" s="3" t="s">
        <v>92</v>
      </c>
      <c r="C49" s="3" t="s">
        <v>93</v>
      </c>
      <c r="D49" s="3" t="s">
        <v>5</v>
      </c>
      <c r="E49" s="3">
        <v>12</v>
      </c>
      <c r="F49" s="9"/>
      <c r="G49" s="2"/>
      <c r="H49" s="9">
        <f t="shared" si="9"/>
        <v>0</v>
      </c>
      <c r="I49" s="9">
        <f t="shared" si="10"/>
        <v>0</v>
      </c>
      <c r="J49" s="9">
        <f t="shared" si="11"/>
        <v>0</v>
      </c>
    </row>
    <row r="50" spans="1:10" x14ac:dyDescent="0.25">
      <c r="A50" s="3">
        <v>44</v>
      </c>
      <c r="B50" s="3" t="s">
        <v>94</v>
      </c>
      <c r="C50" s="3" t="s">
        <v>94</v>
      </c>
      <c r="D50" s="3" t="s">
        <v>5</v>
      </c>
      <c r="E50" s="3">
        <v>1</v>
      </c>
      <c r="F50" s="9"/>
      <c r="G50" s="2"/>
      <c r="H50" s="9">
        <f t="shared" si="9"/>
        <v>0</v>
      </c>
      <c r="I50" s="9">
        <f t="shared" si="10"/>
        <v>0</v>
      </c>
      <c r="J50" s="9">
        <f t="shared" si="11"/>
        <v>0</v>
      </c>
    </row>
    <row r="51" spans="1:10" ht="30" x14ac:dyDescent="0.25">
      <c r="A51" s="3">
        <v>45</v>
      </c>
      <c r="B51" s="3" t="s">
        <v>95</v>
      </c>
      <c r="C51" s="3" t="s">
        <v>95</v>
      </c>
      <c r="D51" s="3" t="s">
        <v>5</v>
      </c>
      <c r="E51" s="3">
        <v>1</v>
      </c>
      <c r="F51" s="9"/>
      <c r="G51" s="2"/>
      <c r="H51" s="9">
        <f t="shared" si="9"/>
        <v>0</v>
      </c>
      <c r="I51" s="9">
        <f t="shared" si="10"/>
        <v>0</v>
      </c>
      <c r="J51" s="9">
        <f t="shared" si="11"/>
        <v>0</v>
      </c>
    </row>
    <row r="52" spans="1:10" ht="44.25" customHeight="1" x14ac:dyDescent="0.25">
      <c r="A52" s="3">
        <v>46</v>
      </c>
      <c r="B52" s="3" t="s">
        <v>96</v>
      </c>
      <c r="C52" s="3" t="s">
        <v>97</v>
      </c>
      <c r="D52" s="3" t="s">
        <v>5</v>
      </c>
      <c r="E52" s="3">
        <v>12</v>
      </c>
      <c r="F52" s="9"/>
      <c r="G52" s="2"/>
      <c r="H52" s="9">
        <f t="shared" si="9"/>
        <v>0</v>
      </c>
      <c r="I52" s="9">
        <f t="shared" si="10"/>
        <v>0</v>
      </c>
      <c r="J52" s="9">
        <f t="shared" si="11"/>
        <v>0</v>
      </c>
    </row>
    <row r="53" spans="1:10" ht="60.75" customHeight="1" x14ac:dyDescent="0.25">
      <c r="A53" s="3">
        <v>47</v>
      </c>
      <c r="B53" s="3" t="s">
        <v>98</v>
      </c>
      <c r="C53" s="3" t="s">
        <v>99</v>
      </c>
      <c r="D53" s="3" t="s">
        <v>13</v>
      </c>
      <c r="E53" s="3">
        <v>8</v>
      </c>
      <c r="F53" s="9"/>
      <c r="G53" s="2"/>
      <c r="H53" s="9">
        <f t="shared" si="9"/>
        <v>0</v>
      </c>
      <c r="I53" s="9">
        <f t="shared" si="10"/>
        <v>0</v>
      </c>
      <c r="J53" s="9">
        <f t="shared" si="11"/>
        <v>0</v>
      </c>
    </row>
    <row r="54" spans="1:10" ht="32.25" customHeight="1" x14ac:dyDescent="0.25">
      <c r="A54" s="3">
        <v>48</v>
      </c>
      <c r="B54" s="3" t="s">
        <v>100</v>
      </c>
      <c r="C54" s="3" t="s">
        <v>882</v>
      </c>
      <c r="D54" s="3" t="s">
        <v>5</v>
      </c>
      <c r="E54" s="3">
        <v>90</v>
      </c>
      <c r="F54" s="9"/>
      <c r="G54" s="2"/>
      <c r="H54" s="9">
        <f t="shared" si="9"/>
        <v>0</v>
      </c>
      <c r="I54" s="9">
        <f t="shared" si="10"/>
        <v>0</v>
      </c>
      <c r="J54" s="9">
        <f t="shared" si="11"/>
        <v>0</v>
      </c>
    </row>
    <row r="55" spans="1:10" ht="65.25" customHeight="1" x14ac:dyDescent="0.25">
      <c r="A55" s="3">
        <v>49</v>
      </c>
      <c r="B55" s="3" t="s">
        <v>101</v>
      </c>
      <c r="C55" s="3" t="s">
        <v>883</v>
      </c>
      <c r="D55" s="3" t="s">
        <v>5</v>
      </c>
      <c r="E55" s="3">
        <v>130</v>
      </c>
      <c r="F55" s="9"/>
      <c r="G55" s="2"/>
      <c r="H55" s="9">
        <f t="shared" si="9"/>
        <v>0</v>
      </c>
      <c r="I55" s="9">
        <f t="shared" si="10"/>
        <v>0</v>
      </c>
      <c r="J55" s="9">
        <f t="shared" si="11"/>
        <v>0</v>
      </c>
    </row>
    <row r="56" spans="1:10" ht="160.5" customHeight="1" x14ac:dyDescent="0.25">
      <c r="A56" s="3">
        <v>50</v>
      </c>
      <c r="B56" s="3" t="s">
        <v>102</v>
      </c>
      <c r="C56" s="3" t="s">
        <v>103</v>
      </c>
      <c r="D56" s="3" t="s">
        <v>5</v>
      </c>
      <c r="E56" s="3">
        <v>83</v>
      </c>
      <c r="F56" s="9"/>
      <c r="G56" s="2"/>
      <c r="H56" s="9">
        <f t="shared" si="9"/>
        <v>0</v>
      </c>
      <c r="I56" s="9">
        <f t="shared" si="10"/>
        <v>0</v>
      </c>
      <c r="J56" s="9">
        <f t="shared" si="11"/>
        <v>0</v>
      </c>
    </row>
    <row r="57" spans="1:10" x14ac:dyDescent="0.25">
      <c r="A57" s="3">
        <v>51</v>
      </c>
      <c r="B57" s="3" t="s">
        <v>104</v>
      </c>
      <c r="C57" s="3" t="s">
        <v>104</v>
      </c>
      <c r="D57" s="3" t="s">
        <v>5</v>
      </c>
      <c r="E57" s="3">
        <v>1</v>
      </c>
      <c r="F57" s="9"/>
      <c r="G57" s="2"/>
      <c r="H57" s="9">
        <f t="shared" si="9"/>
        <v>0</v>
      </c>
      <c r="I57" s="9">
        <f t="shared" si="10"/>
        <v>0</v>
      </c>
      <c r="J57" s="9">
        <f t="shared" si="11"/>
        <v>0</v>
      </c>
    </row>
    <row r="58" spans="1:10" ht="188.25" customHeight="1" x14ac:dyDescent="0.25">
      <c r="A58" s="3">
        <v>52</v>
      </c>
      <c r="B58" s="3" t="s">
        <v>105</v>
      </c>
      <c r="C58" s="3" t="s">
        <v>106</v>
      </c>
      <c r="D58" s="3" t="s">
        <v>13</v>
      </c>
      <c r="E58" s="3">
        <v>44</v>
      </c>
      <c r="F58" s="9"/>
      <c r="G58" s="2"/>
      <c r="H58" s="9">
        <f t="shared" si="9"/>
        <v>0</v>
      </c>
      <c r="I58" s="9">
        <f t="shared" si="10"/>
        <v>0</v>
      </c>
      <c r="J58" s="9">
        <f t="shared" si="11"/>
        <v>0</v>
      </c>
    </row>
    <row r="59" spans="1:10" ht="45" x14ac:dyDescent="0.25">
      <c r="A59" s="3">
        <v>53</v>
      </c>
      <c r="B59" s="3" t="s">
        <v>107</v>
      </c>
      <c r="C59" s="3" t="s">
        <v>108</v>
      </c>
      <c r="D59" s="3" t="s">
        <v>13</v>
      </c>
      <c r="E59" s="3">
        <v>1</v>
      </c>
      <c r="F59" s="9"/>
      <c r="G59" s="2"/>
      <c r="H59" s="9">
        <f t="shared" si="9"/>
        <v>0</v>
      </c>
      <c r="I59" s="9">
        <f t="shared" si="10"/>
        <v>0</v>
      </c>
      <c r="J59" s="9">
        <f t="shared" si="11"/>
        <v>0</v>
      </c>
    </row>
    <row r="60" spans="1:10" ht="45" x14ac:dyDescent="0.25">
      <c r="A60" s="3">
        <v>54</v>
      </c>
      <c r="B60" s="3" t="s">
        <v>109</v>
      </c>
      <c r="C60" s="3" t="s">
        <v>110</v>
      </c>
      <c r="D60" s="3" t="s">
        <v>13</v>
      </c>
      <c r="E60" s="3">
        <v>1</v>
      </c>
      <c r="F60" s="9"/>
      <c r="G60" s="2"/>
      <c r="H60" s="9">
        <f t="shared" si="9"/>
        <v>0</v>
      </c>
      <c r="I60" s="9">
        <f t="shared" si="10"/>
        <v>0</v>
      </c>
      <c r="J60" s="9">
        <f t="shared" si="11"/>
        <v>0</v>
      </c>
    </row>
    <row r="61" spans="1:10" ht="107.25" customHeight="1" x14ac:dyDescent="0.25">
      <c r="A61" s="3">
        <v>55</v>
      </c>
      <c r="B61" s="3" t="s">
        <v>111</v>
      </c>
      <c r="C61" s="3" t="s">
        <v>112</v>
      </c>
      <c r="D61" s="3" t="s">
        <v>13</v>
      </c>
      <c r="E61" s="3">
        <v>18</v>
      </c>
      <c r="F61" s="9"/>
      <c r="G61" s="2"/>
      <c r="H61" s="9">
        <f t="shared" si="9"/>
        <v>0</v>
      </c>
      <c r="I61" s="9">
        <f t="shared" si="10"/>
        <v>0</v>
      </c>
      <c r="J61" s="9">
        <f t="shared" si="11"/>
        <v>0</v>
      </c>
    </row>
    <row r="62" spans="1:10" ht="59.25" customHeight="1" x14ac:dyDescent="0.25">
      <c r="A62" s="3">
        <v>56</v>
      </c>
      <c r="B62" s="3" t="s">
        <v>113</v>
      </c>
      <c r="C62" s="3" t="s">
        <v>884</v>
      </c>
      <c r="D62" s="3" t="s">
        <v>13</v>
      </c>
      <c r="E62" s="3">
        <v>20</v>
      </c>
      <c r="F62" s="9"/>
      <c r="G62" s="2"/>
      <c r="H62" s="9">
        <f t="shared" si="9"/>
        <v>0</v>
      </c>
      <c r="I62" s="9">
        <f t="shared" si="10"/>
        <v>0</v>
      </c>
      <c r="J62" s="9">
        <f t="shared" si="11"/>
        <v>0</v>
      </c>
    </row>
    <row r="63" spans="1:10" ht="60.75" customHeight="1" x14ac:dyDescent="0.25">
      <c r="A63" s="3">
        <v>57</v>
      </c>
      <c r="B63" s="3" t="s">
        <v>114</v>
      </c>
      <c r="C63" s="3" t="s">
        <v>885</v>
      </c>
      <c r="D63" s="3" t="s">
        <v>5</v>
      </c>
      <c r="E63" s="3">
        <v>25</v>
      </c>
      <c r="F63" s="9"/>
      <c r="G63" s="2"/>
      <c r="H63" s="9">
        <f t="shared" si="9"/>
        <v>0</v>
      </c>
      <c r="I63" s="9">
        <f t="shared" si="10"/>
        <v>0</v>
      </c>
      <c r="J63" s="9">
        <f t="shared" si="11"/>
        <v>0</v>
      </c>
    </row>
    <row r="64" spans="1:10" ht="59.25" customHeight="1" x14ac:dyDescent="0.25">
      <c r="A64" s="3">
        <v>58</v>
      </c>
      <c r="B64" s="3" t="s">
        <v>115</v>
      </c>
      <c r="C64" s="3" t="s">
        <v>886</v>
      </c>
      <c r="D64" s="3" t="s">
        <v>5</v>
      </c>
      <c r="E64" s="3">
        <v>11</v>
      </c>
      <c r="F64" s="9"/>
      <c r="G64" s="2"/>
      <c r="H64" s="9">
        <f t="shared" si="9"/>
        <v>0</v>
      </c>
      <c r="I64" s="9">
        <f t="shared" si="10"/>
        <v>0</v>
      </c>
      <c r="J64" s="9">
        <f t="shared" si="11"/>
        <v>0</v>
      </c>
    </row>
    <row r="65" spans="1:10" ht="58.5" customHeight="1" x14ac:dyDescent="0.25">
      <c r="A65" s="3">
        <v>59</v>
      </c>
      <c r="B65" s="3" t="s">
        <v>116</v>
      </c>
      <c r="C65" s="3" t="s">
        <v>887</v>
      </c>
      <c r="D65" s="3" t="s">
        <v>5</v>
      </c>
      <c r="E65" s="3">
        <v>21</v>
      </c>
      <c r="F65" s="9"/>
      <c r="G65" s="2"/>
      <c r="H65" s="9">
        <f t="shared" si="9"/>
        <v>0</v>
      </c>
      <c r="I65" s="9">
        <f t="shared" si="10"/>
        <v>0</v>
      </c>
      <c r="J65" s="9">
        <f t="shared" si="11"/>
        <v>0</v>
      </c>
    </row>
    <row r="66" spans="1:10" ht="85.5" customHeight="1" x14ac:dyDescent="0.25">
      <c r="A66" s="3">
        <v>60</v>
      </c>
      <c r="B66" s="3" t="s">
        <v>9</v>
      </c>
      <c r="C66" s="3" t="s">
        <v>117</v>
      </c>
      <c r="D66" s="11" t="s">
        <v>13</v>
      </c>
      <c r="E66" s="3">
        <v>10</v>
      </c>
      <c r="F66" s="9"/>
      <c r="G66" s="2"/>
      <c r="H66" s="9">
        <f t="shared" si="9"/>
        <v>0</v>
      </c>
      <c r="I66" s="9">
        <f t="shared" si="10"/>
        <v>0</v>
      </c>
      <c r="J66" s="9">
        <f t="shared" si="11"/>
        <v>0</v>
      </c>
    </row>
    <row r="67" spans="1:10" ht="105" x14ac:dyDescent="0.25">
      <c r="A67" s="3">
        <v>61</v>
      </c>
      <c r="B67" s="3" t="s">
        <v>118</v>
      </c>
      <c r="C67" s="3" t="s">
        <v>119</v>
      </c>
      <c r="D67" s="3" t="s">
        <v>13</v>
      </c>
      <c r="E67" s="3">
        <v>1</v>
      </c>
      <c r="F67" s="9"/>
      <c r="G67" s="2"/>
      <c r="H67" s="9">
        <f t="shared" si="9"/>
        <v>0</v>
      </c>
      <c r="I67" s="9">
        <f t="shared" si="10"/>
        <v>0</v>
      </c>
      <c r="J67" s="9">
        <f t="shared" si="11"/>
        <v>0</v>
      </c>
    </row>
    <row r="68" spans="1:10" ht="60" x14ac:dyDescent="0.25">
      <c r="A68" s="3">
        <v>62</v>
      </c>
      <c r="B68" s="3" t="s">
        <v>120</v>
      </c>
      <c r="C68" s="3" t="s">
        <v>121</v>
      </c>
      <c r="D68" s="3" t="s">
        <v>13</v>
      </c>
      <c r="E68" s="3">
        <v>4</v>
      </c>
      <c r="F68" s="9"/>
      <c r="G68" s="2"/>
      <c r="H68" s="9">
        <f t="shared" si="9"/>
        <v>0</v>
      </c>
      <c r="I68" s="9">
        <f t="shared" si="10"/>
        <v>0</v>
      </c>
      <c r="J68" s="9">
        <f t="shared" si="11"/>
        <v>0</v>
      </c>
    </row>
    <row r="69" spans="1:10" ht="45" x14ac:dyDescent="0.25">
      <c r="A69" s="3">
        <v>63</v>
      </c>
      <c r="B69" s="3" t="s">
        <v>122</v>
      </c>
      <c r="C69" s="3" t="s">
        <v>123</v>
      </c>
      <c r="D69" s="3" t="s">
        <v>13</v>
      </c>
      <c r="E69" s="3">
        <v>1</v>
      </c>
      <c r="F69" s="9"/>
      <c r="G69" s="2"/>
      <c r="H69" s="9">
        <f t="shared" si="9"/>
        <v>0</v>
      </c>
      <c r="I69" s="9">
        <f t="shared" si="10"/>
        <v>0</v>
      </c>
      <c r="J69" s="9">
        <f t="shared" si="11"/>
        <v>0</v>
      </c>
    </row>
    <row r="70" spans="1:10" x14ac:dyDescent="0.25">
      <c r="A70" s="3"/>
      <c r="B70" s="5" t="s">
        <v>124</v>
      </c>
      <c r="C70" s="3"/>
      <c r="D70" s="3"/>
      <c r="E70" s="3"/>
      <c r="F70" s="9"/>
      <c r="G70" s="2"/>
      <c r="H70" s="9"/>
      <c r="I70" s="9"/>
      <c r="J70" s="9"/>
    </row>
    <row r="71" spans="1:10" ht="45" x14ac:dyDescent="0.25">
      <c r="A71" s="3">
        <v>64</v>
      </c>
      <c r="B71" s="3" t="s">
        <v>125</v>
      </c>
      <c r="C71" s="3" t="s">
        <v>126</v>
      </c>
      <c r="D71" s="3" t="s">
        <v>5</v>
      </c>
      <c r="E71" s="3">
        <v>8</v>
      </c>
      <c r="F71" s="9"/>
      <c r="G71" s="2"/>
      <c r="H71" s="9">
        <f t="shared" ref="H71:H81" si="12">E71*F71</f>
        <v>0</v>
      </c>
      <c r="I71" s="9">
        <f t="shared" ref="I71:I81" si="13">H71*G71/100</f>
        <v>0</v>
      </c>
      <c r="J71" s="9">
        <f t="shared" ref="J71:J81" si="14">H71+I71</f>
        <v>0</v>
      </c>
    </row>
    <row r="72" spans="1:10" ht="45" x14ac:dyDescent="0.25">
      <c r="A72" s="3">
        <v>65</v>
      </c>
      <c r="B72" s="3" t="s">
        <v>127</v>
      </c>
      <c r="C72" s="3" t="s">
        <v>128</v>
      </c>
      <c r="D72" s="3" t="s">
        <v>5</v>
      </c>
      <c r="E72" s="3">
        <v>18</v>
      </c>
      <c r="F72" s="9"/>
      <c r="G72" s="2"/>
      <c r="H72" s="9">
        <f t="shared" si="12"/>
        <v>0</v>
      </c>
      <c r="I72" s="9">
        <f t="shared" si="13"/>
        <v>0</v>
      </c>
      <c r="J72" s="9">
        <f t="shared" si="14"/>
        <v>0</v>
      </c>
    </row>
    <row r="73" spans="1:10" ht="45" x14ac:dyDescent="0.25">
      <c r="A73" s="3">
        <v>66</v>
      </c>
      <c r="B73" s="3" t="s">
        <v>129</v>
      </c>
      <c r="C73" s="3" t="s">
        <v>130</v>
      </c>
      <c r="D73" s="3" t="s">
        <v>13</v>
      </c>
      <c r="E73" s="3">
        <v>4</v>
      </c>
      <c r="F73" s="9"/>
      <c r="G73" s="2"/>
      <c r="H73" s="9">
        <f t="shared" si="12"/>
        <v>0</v>
      </c>
      <c r="I73" s="9">
        <f t="shared" si="13"/>
        <v>0</v>
      </c>
      <c r="J73" s="9">
        <f t="shared" si="14"/>
        <v>0</v>
      </c>
    </row>
    <row r="74" spans="1:10" ht="71.25" customHeight="1" x14ac:dyDescent="0.25">
      <c r="A74" s="3">
        <v>67</v>
      </c>
      <c r="B74" s="3" t="s">
        <v>131</v>
      </c>
      <c r="C74" s="3" t="s">
        <v>132</v>
      </c>
      <c r="D74" s="3" t="s">
        <v>13</v>
      </c>
      <c r="E74" s="3">
        <v>2</v>
      </c>
      <c r="F74" s="9"/>
      <c r="G74" s="2"/>
      <c r="H74" s="9">
        <f t="shared" si="12"/>
        <v>0</v>
      </c>
      <c r="I74" s="9">
        <f t="shared" si="13"/>
        <v>0</v>
      </c>
      <c r="J74" s="9">
        <f t="shared" si="14"/>
        <v>0</v>
      </c>
    </row>
    <row r="75" spans="1:10" ht="105" x14ac:dyDescent="0.25">
      <c r="A75" s="3">
        <v>68</v>
      </c>
      <c r="B75" s="3" t="s">
        <v>133</v>
      </c>
      <c r="C75" s="3" t="s">
        <v>134</v>
      </c>
      <c r="D75" s="3" t="s">
        <v>5</v>
      </c>
      <c r="E75" s="3">
        <v>11</v>
      </c>
      <c r="F75" s="9"/>
      <c r="G75" s="2"/>
      <c r="H75" s="9">
        <f t="shared" si="12"/>
        <v>0</v>
      </c>
      <c r="I75" s="9">
        <f t="shared" si="13"/>
        <v>0</v>
      </c>
      <c r="J75" s="9">
        <f t="shared" si="14"/>
        <v>0</v>
      </c>
    </row>
    <row r="76" spans="1:10" ht="45" x14ac:dyDescent="0.25">
      <c r="A76" s="3">
        <v>69</v>
      </c>
      <c r="B76" s="3" t="s">
        <v>135</v>
      </c>
      <c r="C76" s="3" t="s">
        <v>888</v>
      </c>
      <c r="D76" s="3" t="s">
        <v>5</v>
      </c>
      <c r="E76" s="3">
        <v>8</v>
      </c>
      <c r="F76" s="9"/>
      <c r="G76" s="2"/>
      <c r="H76" s="9">
        <f t="shared" si="12"/>
        <v>0</v>
      </c>
      <c r="I76" s="9">
        <f t="shared" si="13"/>
        <v>0</v>
      </c>
      <c r="J76" s="9">
        <f t="shared" si="14"/>
        <v>0</v>
      </c>
    </row>
    <row r="77" spans="1:10" ht="45" x14ac:dyDescent="0.25">
      <c r="A77" s="3">
        <v>70</v>
      </c>
      <c r="B77" s="3" t="s">
        <v>136</v>
      </c>
      <c r="C77" s="3" t="s">
        <v>889</v>
      </c>
      <c r="D77" s="3" t="s">
        <v>35</v>
      </c>
      <c r="E77" s="3">
        <v>1</v>
      </c>
      <c r="F77" s="9"/>
      <c r="G77" s="2"/>
      <c r="H77" s="9">
        <f t="shared" si="12"/>
        <v>0</v>
      </c>
      <c r="I77" s="9">
        <f t="shared" si="13"/>
        <v>0</v>
      </c>
      <c r="J77" s="9">
        <f t="shared" si="14"/>
        <v>0</v>
      </c>
    </row>
    <row r="78" spans="1:10" ht="30" x14ac:dyDescent="0.25">
      <c r="A78" s="3">
        <v>71</v>
      </c>
      <c r="B78" s="3" t="s">
        <v>137</v>
      </c>
      <c r="C78" s="3" t="s">
        <v>137</v>
      </c>
      <c r="D78" s="3" t="s">
        <v>5</v>
      </c>
      <c r="E78" s="3">
        <v>3</v>
      </c>
      <c r="F78" s="9"/>
      <c r="G78" s="2"/>
      <c r="H78" s="9">
        <f t="shared" si="12"/>
        <v>0</v>
      </c>
      <c r="I78" s="9">
        <f t="shared" si="13"/>
        <v>0</v>
      </c>
      <c r="J78" s="9">
        <f t="shared" si="14"/>
        <v>0</v>
      </c>
    </row>
    <row r="79" spans="1:10" ht="105" x14ac:dyDescent="0.25">
      <c r="A79" s="3">
        <v>72</v>
      </c>
      <c r="B79" s="3" t="s">
        <v>138</v>
      </c>
      <c r="C79" s="3" t="s">
        <v>139</v>
      </c>
      <c r="D79" s="3" t="s">
        <v>5</v>
      </c>
      <c r="E79" s="3">
        <v>2</v>
      </c>
      <c r="F79" s="9"/>
      <c r="G79" s="2"/>
      <c r="H79" s="9">
        <f t="shared" si="12"/>
        <v>0</v>
      </c>
      <c r="I79" s="9">
        <f t="shared" si="13"/>
        <v>0</v>
      </c>
      <c r="J79" s="9">
        <f t="shared" si="14"/>
        <v>0</v>
      </c>
    </row>
    <row r="80" spans="1:10" ht="60" x14ac:dyDescent="0.25">
      <c r="A80" s="3">
        <v>73</v>
      </c>
      <c r="B80" s="3" t="s">
        <v>140</v>
      </c>
      <c r="C80" s="3" t="s">
        <v>141</v>
      </c>
      <c r="D80" s="3" t="s">
        <v>5</v>
      </c>
      <c r="E80" s="3">
        <v>7</v>
      </c>
      <c r="F80" s="9"/>
      <c r="G80" s="2"/>
      <c r="H80" s="9">
        <f t="shared" si="12"/>
        <v>0</v>
      </c>
      <c r="I80" s="9">
        <f t="shared" si="13"/>
        <v>0</v>
      </c>
      <c r="J80" s="9">
        <f t="shared" si="14"/>
        <v>0</v>
      </c>
    </row>
    <row r="81" spans="1:10" ht="45" x14ac:dyDescent="0.25">
      <c r="A81" s="3">
        <v>74</v>
      </c>
      <c r="B81" s="3" t="s">
        <v>142</v>
      </c>
      <c r="C81" s="3" t="s">
        <v>143</v>
      </c>
      <c r="D81" s="3" t="s">
        <v>144</v>
      </c>
      <c r="E81" s="3">
        <v>5</v>
      </c>
      <c r="F81" s="9"/>
      <c r="G81" s="2"/>
      <c r="H81" s="9">
        <f t="shared" si="12"/>
        <v>0</v>
      </c>
      <c r="I81" s="9">
        <f t="shared" si="13"/>
        <v>0</v>
      </c>
      <c r="J81" s="9">
        <f t="shared" si="14"/>
        <v>0</v>
      </c>
    </row>
    <row r="82" spans="1:10" ht="30" x14ac:dyDescent="0.25">
      <c r="A82" s="3"/>
      <c r="B82" s="5" t="s">
        <v>145</v>
      </c>
      <c r="C82" s="3"/>
      <c r="D82" s="3"/>
      <c r="E82" s="3"/>
      <c r="F82" s="9"/>
      <c r="G82" s="2"/>
      <c r="H82" s="9"/>
      <c r="I82" s="9"/>
      <c r="J82" s="9"/>
    </row>
    <row r="83" spans="1:10" ht="75" x14ac:dyDescent="0.25">
      <c r="A83" s="3">
        <v>75</v>
      </c>
      <c r="B83" s="3" t="s">
        <v>146</v>
      </c>
      <c r="C83" s="3" t="s">
        <v>147</v>
      </c>
      <c r="D83" s="3" t="s">
        <v>13</v>
      </c>
      <c r="E83" s="3">
        <v>4</v>
      </c>
      <c r="F83" s="9"/>
      <c r="G83" s="2"/>
      <c r="H83" s="9">
        <f t="shared" ref="H83:H91" si="15">E83*F83</f>
        <v>0</v>
      </c>
      <c r="I83" s="9">
        <f t="shared" ref="I83:I91" si="16">H83*G83/100</f>
        <v>0</v>
      </c>
      <c r="J83" s="9">
        <f t="shared" ref="J83:J91" si="17">H83+I83</f>
        <v>0</v>
      </c>
    </row>
    <row r="84" spans="1:10" ht="90" x14ac:dyDescent="0.25">
      <c r="A84" s="3">
        <v>76</v>
      </c>
      <c r="B84" s="3" t="s">
        <v>148</v>
      </c>
      <c r="C84" s="3" t="s">
        <v>149</v>
      </c>
      <c r="D84" s="3" t="s">
        <v>13</v>
      </c>
      <c r="E84" s="3">
        <v>4</v>
      </c>
      <c r="F84" s="9"/>
      <c r="G84" s="2"/>
      <c r="H84" s="9">
        <f t="shared" si="15"/>
        <v>0</v>
      </c>
      <c r="I84" s="9">
        <f t="shared" si="16"/>
        <v>0</v>
      </c>
      <c r="J84" s="9">
        <f t="shared" si="17"/>
        <v>0</v>
      </c>
    </row>
    <row r="85" spans="1:10" ht="30" x14ac:dyDescent="0.25">
      <c r="A85" s="3">
        <v>77</v>
      </c>
      <c r="B85" s="3" t="s">
        <v>150</v>
      </c>
      <c r="C85" s="3" t="s">
        <v>151</v>
      </c>
      <c r="D85" s="3" t="s">
        <v>5</v>
      </c>
      <c r="E85" s="3">
        <v>5</v>
      </c>
      <c r="F85" s="9"/>
      <c r="G85" s="2"/>
      <c r="H85" s="9">
        <f t="shared" si="15"/>
        <v>0</v>
      </c>
      <c r="I85" s="9">
        <f t="shared" si="16"/>
        <v>0</v>
      </c>
      <c r="J85" s="9">
        <f t="shared" si="17"/>
        <v>0</v>
      </c>
    </row>
    <row r="86" spans="1:10" ht="45" customHeight="1" x14ac:dyDescent="0.25">
      <c r="A86" s="3">
        <v>78</v>
      </c>
      <c r="B86" s="3" t="s">
        <v>152</v>
      </c>
      <c r="C86" s="3" t="s">
        <v>153</v>
      </c>
      <c r="D86" s="3" t="s">
        <v>13</v>
      </c>
      <c r="E86" s="3">
        <v>1</v>
      </c>
      <c r="F86" s="9"/>
      <c r="G86" s="2"/>
      <c r="H86" s="9">
        <f t="shared" si="15"/>
        <v>0</v>
      </c>
      <c r="I86" s="9">
        <f t="shared" si="16"/>
        <v>0</v>
      </c>
      <c r="J86" s="9">
        <f t="shared" si="17"/>
        <v>0</v>
      </c>
    </row>
    <row r="87" spans="1:10" ht="180" x14ac:dyDescent="0.25">
      <c r="A87" s="3">
        <v>79</v>
      </c>
      <c r="B87" s="3" t="s">
        <v>154</v>
      </c>
      <c r="C87" s="3" t="s">
        <v>155</v>
      </c>
      <c r="D87" s="3" t="s">
        <v>13</v>
      </c>
      <c r="E87" s="3">
        <v>45</v>
      </c>
      <c r="F87" s="9"/>
      <c r="G87" s="2"/>
      <c r="H87" s="9">
        <f t="shared" si="15"/>
        <v>0</v>
      </c>
      <c r="I87" s="9">
        <f t="shared" si="16"/>
        <v>0</v>
      </c>
      <c r="J87" s="9">
        <f t="shared" si="17"/>
        <v>0</v>
      </c>
    </row>
    <row r="88" spans="1:10" ht="75" x14ac:dyDescent="0.25">
      <c r="A88" s="3">
        <v>80</v>
      </c>
      <c r="B88" s="3" t="s">
        <v>156</v>
      </c>
      <c r="C88" s="3" t="s">
        <v>157</v>
      </c>
      <c r="D88" s="3" t="s">
        <v>13</v>
      </c>
      <c r="E88" s="3">
        <v>170</v>
      </c>
      <c r="F88" s="9"/>
      <c r="G88" s="2"/>
      <c r="H88" s="9">
        <f t="shared" si="15"/>
        <v>0</v>
      </c>
      <c r="I88" s="9">
        <f t="shared" si="16"/>
        <v>0</v>
      </c>
      <c r="J88" s="9">
        <f t="shared" si="17"/>
        <v>0</v>
      </c>
    </row>
    <row r="89" spans="1:10" ht="60" x14ac:dyDescent="0.25">
      <c r="A89" s="3">
        <v>81</v>
      </c>
      <c r="B89" s="3" t="s">
        <v>158</v>
      </c>
      <c r="C89" s="3" t="s">
        <v>159</v>
      </c>
      <c r="D89" s="3" t="s">
        <v>5</v>
      </c>
      <c r="E89" s="3">
        <v>18</v>
      </c>
      <c r="F89" s="9"/>
      <c r="G89" s="2"/>
      <c r="H89" s="9">
        <f t="shared" si="15"/>
        <v>0</v>
      </c>
      <c r="I89" s="9">
        <f t="shared" si="16"/>
        <v>0</v>
      </c>
      <c r="J89" s="9">
        <f t="shared" si="17"/>
        <v>0</v>
      </c>
    </row>
    <row r="90" spans="1:10" ht="45" x14ac:dyDescent="0.25">
      <c r="A90" s="3">
        <v>82</v>
      </c>
      <c r="B90" s="3" t="s">
        <v>160</v>
      </c>
      <c r="C90" s="3" t="s">
        <v>161</v>
      </c>
      <c r="D90" s="3" t="s">
        <v>5</v>
      </c>
      <c r="E90" s="3">
        <v>40</v>
      </c>
      <c r="F90" s="9"/>
      <c r="G90" s="2"/>
      <c r="H90" s="9">
        <f t="shared" si="15"/>
        <v>0</v>
      </c>
      <c r="I90" s="9">
        <f t="shared" si="16"/>
        <v>0</v>
      </c>
      <c r="J90" s="9">
        <f t="shared" si="17"/>
        <v>0</v>
      </c>
    </row>
    <row r="91" spans="1:10" ht="60" x14ac:dyDescent="0.25">
      <c r="A91" s="3">
        <v>83</v>
      </c>
      <c r="B91" s="3" t="s">
        <v>162</v>
      </c>
      <c r="C91" s="3" t="s">
        <v>163</v>
      </c>
      <c r="D91" s="3" t="s">
        <v>144</v>
      </c>
      <c r="E91" s="3">
        <v>1</v>
      </c>
      <c r="F91" s="9"/>
      <c r="G91" s="2"/>
      <c r="H91" s="9">
        <f t="shared" si="15"/>
        <v>0</v>
      </c>
      <c r="I91" s="9">
        <f t="shared" si="16"/>
        <v>0</v>
      </c>
      <c r="J91" s="9">
        <f t="shared" si="17"/>
        <v>0</v>
      </c>
    </row>
    <row r="92" spans="1:10" ht="30" x14ac:dyDescent="0.25">
      <c r="A92" s="3"/>
      <c r="B92" s="5" t="s">
        <v>164</v>
      </c>
      <c r="C92" s="3"/>
      <c r="D92" s="3"/>
      <c r="E92" s="3"/>
      <c r="F92" s="2"/>
      <c r="G92" s="2"/>
      <c r="H92" s="2"/>
      <c r="I92" s="2"/>
      <c r="J92" s="2"/>
    </row>
    <row r="93" spans="1:10" ht="60" x14ac:dyDescent="0.25">
      <c r="A93" s="3">
        <v>84</v>
      </c>
      <c r="B93" s="3" t="s">
        <v>165</v>
      </c>
      <c r="C93" s="3" t="s">
        <v>166</v>
      </c>
      <c r="D93" s="3" t="s">
        <v>167</v>
      </c>
      <c r="E93" s="3">
        <v>16</v>
      </c>
      <c r="F93" s="9"/>
      <c r="G93" s="2"/>
      <c r="H93" s="9">
        <f t="shared" ref="H93:H131" si="18">E93*F93</f>
        <v>0</v>
      </c>
      <c r="I93" s="9">
        <f t="shared" ref="I93:I131" si="19">H93*G93/100</f>
        <v>0</v>
      </c>
      <c r="J93" s="9">
        <f t="shared" ref="J93:J131" si="20">H93+I93</f>
        <v>0</v>
      </c>
    </row>
    <row r="94" spans="1:10" ht="60" x14ac:dyDescent="0.25">
      <c r="A94" s="3">
        <v>85</v>
      </c>
      <c r="B94" s="3" t="s">
        <v>168</v>
      </c>
      <c r="C94" s="3" t="s">
        <v>169</v>
      </c>
      <c r="D94" s="3" t="s">
        <v>167</v>
      </c>
      <c r="E94" s="3">
        <v>32</v>
      </c>
      <c r="F94" s="9"/>
      <c r="G94" s="2"/>
      <c r="H94" s="9">
        <f t="shared" si="18"/>
        <v>0</v>
      </c>
      <c r="I94" s="9">
        <f t="shared" si="19"/>
        <v>0</v>
      </c>
      <c r="J94" s="9">
        <f t="shared" si="20"/>
        <v>0</v>
      </c>
    </row>
    <row r="95" spans="1:10" ht="45" x14ac:dyDescent="0.25">
      <c r="A95" s="3">
        <v>86</v>
      </c>
      <c r="B95" s="3" t="s">
        <v>170</v>
      </c>
      <c r="C95" s="3" t="s">
        <v>171</v>
      </c>
      <c r="D95" s="3" t="s">
        <v>167</v>
      </c>
      <c r="E95" s="3">
        <v>15</v>
      </c>
      <c r="F95" s="9"/>
      <c r="G95" s="2"/>
      <c r="H95" s="9">
        <f t="shared" si="18"/>
        <v>0</v>
      </c>
      <c r="I95" s="9">
        <f t="shared" si="19"/>
        <v>0</v>
      </c>
      <c r="J95" s="9">
        <f t="shared" si="20"/>
        <v>0</v>
      </c>
    </row>
    <row r="96" spans="1:10" ht="30" x14ac:dyDescent="0.25">
      <c r="A96" s="3">
        <v>87</v>
      </c>
      <c r="B96" s="3" t="s">
        <v>172</v>
      </c>
      <c r="C96" s="3" t="s">
        <v>173</v>
      </c>
      <c r="D96" s="3" t="s">
        <v>5</v>
      </c>
      <c r="E96" s="3">
        <v>1</v>
      </c>
      <c r="F96" s="9"/>
      <c r="G96" s="2"/>
      <c r="H96" s="9">
        <f t="shared" si="18"/>
        <v>0</v>
      </c>
      <c r="I96" s="9">
        <f t="shared" si="19"/>
        <v>0</v>
      </c>
      <c r="J96" s="9">
        <f t="shared" si="20"/>
        <v>0</v>
      </c>
    </row>
    <row r="97" spans="1:10" ht="105" x14ac:dyDescent="0.25">
      <c r="A97" s="3">
        <v>88</v>
      </c>
      <c r="B97" s="3" t="s">
        <v>174</v>
      </c>
      <c r="C97" s="3" t="s">
        <v>175</v>
      </c>
      <c r="D97" s="3" t="s">
        <v>167</v>
      </c>
      <c r="E97" s="3">
        <v>55</v>
      </c>
      <c r="F97" s="9"/>
      <c r="G97" s="2"/>
      <c r="H97" s="9">
        <f t="shared" si="18"/>
        <v>0</v>
      </c>
      <c r="I97" s="9">
        <f t="shared" si="19"/>
        <v>0</v>
      </c>
      <c r="J97" s="9">
        <f t="shared" si="20"/>
        <v>0</v>
      </c>
    </row>
    <row r="98" spans="1:10" ht="90" x14ac:dyDescent="0.25">
      <c r="A98" s="3">
        <v>89</v>
      </c>
      <c r="B98" s="3" t="s">
        <v>176</v>
      </c>
      <c r="C98" s="3" t="s">
        <v>890</v>
      </c>
      <c r="D98" s="3" t="s">
        <v>167</v>
      </c>
      <c r="E98" s="3">
        <v>70</v>
      </c>
      <c r="F98" s="9"/>
      <c r="G98" s="2"/>
      <c r="H98" s="9">
        <f t="shared" si="18"/>
        <v>0</v>
      </c>
      <c r="I98" s="9">
        <f t="shared" si="19"/>
        <v>0</v>
      </c>
      <c r="J98" s="9">
        <f t="shared" si="20"/>
        <v>0</v>
      </c>
    </row>
    <row r="99" spans="1:10" ht="45" x14ac:dyDescent="0.25">
      <c r="A99" s="3">
        <v>90</v>
      </c>
      <c r="B99" s="3" t="s">
        <v>177</v>
      </c>
      <c r="C99" s="3" t="s">
        <v>178</v>
      </c>
      <c r="D99" s="3" t="s">
        <v>167</v>
      </c>
      <c r="E99" s="3">
        <v>18</v>
      </c>
      <c r="F99" s="9"/>
      <c r="G99" s="2"/>
      <c r="H99" s="9">
        <f t="shared" si="18"/>
        <v>0</v>
      </c>
      <c r="I99" s="9">
        <f t="shared" si="19"/>
        <v>0</v>
      </c>
      <c r="J99" s="9">
        <f t="shared" si="20"/>
        <v>0</v>
      </c>
    </row>
    <row r="100" spans="1:10" ht="90" x14ac:dyDescent="0.25">
      <c r="A100" s="3">
        <v>91</v>
      </c>
      <c r="B100" s="3" t="s">
        <v>179</v>
      </c>
      <c r="C100" s="3" t="s">
        <v>180</v>
      </c>
      <c r="D100" s="11" t="s">
        <v>13</v>
      </c>
      <c r="E100" s="3">
        <v>2</v>
      </c>
      <c r="F100" s="9"/>
      <c r="G100" s="2"/>
      <c r="H100" s="9">
        <f t="shared" si="18"/>
        <v>0</v>
      </c>
      <c r="I100" s="9">
        <f t="shared" si="19"/>
        <v>0</v>
      </c>
      <c r="J100" s="9">
        <f t="shared" si="20"/>
        <v>0</v>
      </c>
    </row>
    <row r="101" spans="1:10" ht="60" x14ac:dyDescent="0.25">
      <c r="A101" s="3">
        <v>92</v>
      </c>
      <c r="B101" s="3" t="s">
        <v>181</v>
      </c>
      <c r="C101" s="3" t="s">
        <v>182</v>
      </c>
      <c r="D101" s="3" t="s">
        <v>5</v>
      </c>
      <c r="E101" s="3">
        <v>44</v>
      </c>
      <c r="F101" s="9"/>
      <c r="G101" s="2"/>
      <c r="H101" s="9">
        <f t="shared" si="18"/>
        <v>0</v>
      </c>
      <c r="I101" s="9">
        <f t="shared" si="19"/>
        <v>0</v>
      </c>
      <c r="J101" s="9">
        <f t="shared" si="20"/>
        <v>0</v>
      </c>
    </row>
    <row r="102" spans="1:10" ht="45" customHeight="1" x14ac:dyDescent="0.25">
      <c r="A102" s="3">
        <v>93</v>
      </c>
      <c r="B102" s="3" t="s">
        <v>183</v>
      </c>
      <c r="C102" s="3" t="s">
        <v>184</v>
      </c>
      <c r="D102" s="3" t="s">
        <v>5</v>
      </c>
      <c r="E102" s="3">
        <v>4</v>
      </c>
      <c r="F102" s="9"/>
      <c r="G102" s="2"/>
      <c r="H102" s="9">
        <f t="shared" si="18"/>
        <v>0</v>
      </c>
      <c r="I102" s="9">
        <f t="shared" si="19"/>
        <v>0</v>
      </c>
      <c r="J102" s="9">
        <f t="shared" si="20"/>
        <v>0</v>
      </c>
    </row>
    <row r="103" spans="1:10" ht="105" x14ac:dyDescent="0.25">
      <c r="A103" s="3">
        <v>94</v>
      </c>
      <c r="B103" s="3" t="s">
        <v>185</v>
      </c>
      <c r="C103" s="3" t="s">
        <v>186</v>
      </c>
      <c r="D103" s="3" t="s">
        <v>5</v>
      </c>
      <c r="E103" s="3">
        <v>8</v>
      </c>
      <c r="F103" s="9"/>
      <c r="G103" s="2"/>
      <c r="H103" s="9">
        <f t="shared" si="18"/>
        <v>0</v>
      </c>
      <c r="I103" s="9">
        <f t="shared" si="19"/>
        <v>0</v>
      </c>
      <c r="J103" s="9">
        <f t="shared" si="20"/>
        <v>0</v>
      </c>
    </row>
    <row r="104" spans="1:10" ht="60" x14ac:dyDescent="0.25">
      <c r="A104" s="3">
        <v>95</v>
      </c>
      <c r="B104" s="3" t="s">
        <v>187</v>
      </c>
      <c r="C104" s="3" t="s">
        <v>188</v>
      </c>
      <c r="D104" s="3" t="s">
        <v>5</v>
      </c>
      <c r="E104" s="3">
        <v>1</v>
      </c>
      <c r="F104" s="9"/>
      <c r="G104" s="2"/>
      <c r="H104" s="9">
        <f t="shared" si="18"/>
        <v>0</v>
      </c>
      <c r="I104" s="9">
        <f t="shared" si="19"/>
        <v>0</v>
      </c>
      <c r="J104" s="9">
        <f t="shared" si="20"/>
        <v>0</v>
      </c>
    </row>
    <row r="105" spans="1:10" ht="30" x14ac:dyDescent="0.25">
      <c r="A105" s="3">
        <v>96</v>
      </c>
      <c r="B105" s="3" t="s">
        <v>189</v>
      </c>
      <c r="C105" s="3" t="s">
        <v>190</v>
      </c>
      <c r="D105" s="3" t="s">
        <v>144</v>
      </c>
      <c r="E105" s="3">
        <v>1</v>
      </c>
      <c r="F105" s="9"/>
      <c r="G105" s="2"/>
      <c r="H105" s="9">
        <f t="shared" si="18"/>
        <v>0</v>
      </c>
      <c r="I105" s="9">
        <f t="shared" si="19"/>
        <v>0</v>
      </c>
      <c r="J105" s="9">
        <f t="shared" si="20"/>
        <v>0</v>
      </c>
    </row>
    <row r="106" spans="1:10" ht="135" x14ac:dyDescent="0.25">
      <c r="A106" s="3">
        <v>97</v>
      </c>
      <c r="B106" s="3" t="s">
        <v>191</v>
      </c>
      <c r="C106" s="3" t="s">
        <v>192</v>
      </c>
      <c r="D106" s="3" t="s">
        <v>5</v>
      </c>
      <c r="E106" s="3">
        <v>9</v>
      </c>
      <c r="F106" s="9"/>
      <c r="G106" s="2"/>
      <c r="H106" s="9">
        <f t="shared" si="18"/>
        <v>0</v>
      </c>
      <c r="I106" s="9">
        <f t="shared" si="19"/>
        <v>0</v>
      </c>
      <c r="J106" s="9">
        <f t="shared" si="20"/>
        <v>0</v>
      </c>
    </row>
    <row r="107" spans="1:10" ht="45" x14ac:dyDescent="0.25">
      <c r="A107" s="3">
        <v>98</v>
      </c>
      <c r="B107" s="3" t="s">
        <v>193</v>
      </c>
      <c r="C107" s="3" t="s">
        <v>194</v>
      </c>
      <c r="D107" s="3" t="s">
        <v>167</v>
      </c>
      <c r="E107" s="3">
        <v>1</v>
      </c>
      <c r="F107" s="9"/>
      <c r="G107" s="2"/>
      <c r="H107" s="9">
        <f t="shared" si="18"/>
        <v>0</v>
      </c>
      <c r="I107" s="9">
        <f t="shared" si="19"/>
        <v>0</v>
      </c>
      <c r="J107" s="9">
        <f t="shared" si="20"/>
        <v>0</v>
      </c>
    </row>
    <row r="108" spans="1:10" ht="58.5" customHeight="1" x14ac:dyDescent="0.25">
      <c r="A108" s="3">
        <v>99</v>
      </c>
      <c r="B108" s="3" t="s">
        <v>195</v>
      </c>
      <c r="C108" s="3" t="s">
        <v>196</v>
      </c>
      <c r="D108" s="3" t="s">
        <v>167</v>
      </c>
      <c r="E108" s="3">
        <v>1</v>
      </c>
      <c r="F108" s="9"/>
      <c r="G108" s="2"/>
      <c r="H108" s="9">
        <f t="shared" si="18"/>
        <v>0</v>
      </c>
      <c r="I108" s="9">
        <f t="shared" si="19"/>
        <v>0</v>
      </c>
      <c r="J108" s="9">
        <f t="shared" si="20"/>
        <v>0</v>
      </c>
    </row>
    <row r="109" spans="1:10" ht="75" x14ac:dyDescent="0.25">
      <c r="A109" s="3">
        <v>100</v>
      </c>
      <c r="B109" s="3" t="s">
        <v>197</v>
      </c>
      <c r="C109" s="3" t="s">
        <v>198</v>
      </c>
      <c r="D109" s="3" t="s">
        <v>13</v>
      </c>
      <c r="E109" s="3">
        <v>13</v>
      </c>
      <c r="F109" s="9"/>
      <c r="G109" s="2"/>
      <c r="H109" s="9">
        <f t="shared" si="18"/>
        <v>0</v>
      </c>
      <c r="I109" s="9">
        <f t="shared" si="19"/>
        <v>0</v>
      </c>
      <c r="J109" s="9">
        <f t="shared" si="20"/>
        <v>0</v>
      </c>
    </row>
    <row r="110" spans="1:10" ht="72.75" customHeight="1" x14ac:dyDescent="0.25">
      <c r="A110" s="3">
        <v>101</v>
      </c>
      <c r="B110" s="3" t="s">
        <v>199</v>
      </c>
      <c r="C110" s="3" t="s">
        <v>200</v>
      </c>
      <c r="D110" s="11" t="s">
        <v>13</v>
      </c>
      <c r="E110" s="3">
        <v>12</v>
      </c>
      <c r="F110" s="9"/>
      <c r="G110" s="2"/>
      <c r="H110" s="9">
        <f t="shared" si="18"/>
        <v>0</v>
      </c>
      <c r="I110" s="9">
        <f t="shared" si="19"/>
        <v>0</v>
      </c>
      <c r="J110" s="9">
        <f t="shared" si="20"/>
        <v>0</v>
      </c>
    </row>
    <row r="111" spans="1:10" ht="45" x14ac:dyDescent="0.25">
      <c r="A111" s="3">
        <v>102</v>
      </c>
      <c r="B111" s="3" t="s">
        <v>201</v>
      </c>
      <c r="C111" s="3" t="s">
        <v>202</v>
      </c>
      <c r="D111" s="3" t="s">
        <v>5</v>
      </c>
      <c r="E111" s="3">
        <v>4</v>
      </c>
      <c r="F111" s="9"/>
      <c r="G111" s="2"/>
      <c r="H111" s="9">
        <f t="shared" si="18"/>
        <v>0</v>
      </c>
      <c r="I111" s="9">
        <f t="shared" si="19"/>
        <v>0</v>
      </c>
      <c r="J111" s="9">
        <f t="shared" si="20"/>
        <v>0</v>
      </c>
    </row>
    <row r="112" spans="1:10" ht="30" x14ac:dyDescent="0.25">
      <c r="A112" s="3">
        <v>103</v>
      </c>
      <c r="B112" s="3" t="s">
        <v>203</v>
      </c>
      <c r="C112" s="3" t="s">
        <v>204</v>
      </c>
      <c r="D112" s="3" t="s">
        <v>5</v>
      </c>
      <c r="E112" s="3">
        <v>1</v>
      </c>
      <c r="F112" s="9"/>
      <c r="G112" s="2"/>
      <c r="H112" s="9">
        <f t="shared" si="18"/>
        <v>0</v>
      </c>
      <c r="I112" s="9">
        <f t="shared" si="19"/>
        <v>0</v>
      </c>
      <c r="J112" s="9">
        <f t="shared" si="20"/>
        <v>0</v>
      </c>
    </row>
    <row r="113" spans="1:10" ht="30" x14ac:dyDescent="0.25">
      <c r="A113" s="3">
        <v>104</v>
      </c>
      <c r="B113" s="3" t="s">
        <v>205</v>
      </c>
      <c r="C113" s="3" t="s">
        <v>206</v>
      </c>
      <c r="D113" s="3" t="s">
        <v>5</v>
      </c>
      <c r="E113" s="3">
        <v>5</v>
      </c>
      <c r="F113" s="9"/>
      <c r="G113" s="2"/>
      <c r="H113" s="9">
        <f t="shared" si="18"/>
        <v>0</v>
      </c>
      <c r="I113" s="9">
        <f t="shared" si="19"/>
        <v>0</v>
      </c>
      <c r="J113" s="9">
        <f t="shared" si="20"/>
        <v>0</v>
      </c>
    </row>
    <row r="114" spans="1:10" ht="30" x14ac:dyDescent="0.25">
      <c r="A114" s="3">
        <v>105</v>
      </c>
      <c r="B114" s="3" t="s">
        <v>207</v>
      </c>
      <c r="C114" s="3" t="s">
        <v>208</v>
      </c>
      <c r="D114" s="3" t="s">
        <v>5</v>
      </c>
      <c r="E114" s="3">
        <v>15</v>
      </c>
      <c r="F114" s="9"/>
      <c r="G114" s="2"/>
      <c r="H114" s="9">
        <f t="shared" si="18"/>
        <v>0</v>
      </c>
      <c r="I114" s="9">
        <f t="shared" si="19"/>
        <v>0</v>
      </c>
      <c r="J114" s="9">
        <f t="shared" si="20"/>
        <v>0</v>
      </c>
    </row>
    <row r="115" spans="1:10" x14ac:dyDescent="0.25">
      <c r="A115" s="3">
        <v>106</v>
      </c>
      <c r="B115" s="3" t="s">
        <v>209</v>
      </c>
      <c r="C115" s="3" t="s">
        <v>905</v>
      </c>
      <c r="D115" s="11" t="s">
        <v>5</v>
      </c>
      <c r="E115" s="3">
        <v>11</v>
      </c>
      <c r="F115" s="9"/>
      <c r="G115" s="2"/>
      <c r="H115" s="9">
        <f t="shared" si="18"/>
        <v>0</v>
      </c>
      <c r="I115" s="9">
        <f t="shared" si="19"/>
        <v>0</v>
      </c>
      <c r="J115" s="9">
        <f t="shared" si="20"/>
        <v>0</v>
      </c>
    </row>
    <row r="116" spans="1:10" ht="119.25" customHeight="1" x14ac:dyDescent="0.25">
      <c r="A116" s="3">
        <v>107</v>
      </c>
      <c r="B116" s="3" t="s">
        <v>210</v>
      </c>
      <c r="C116" s="3" t="s">
        <v>211</v>
      </c>
      <c r="D116" s="3" t="s">
        <v>167</v>
      </c>
      <c r="E116" s="3">
        <v>2</v>
      </c>
      <c r="F116" s="9"/>
      <c r="G116" s="2"/>
      <c r="H116" s="9">
        <f t="shared" si="18"/>
        <v>0</v>
      </c>
      <c r="I116" s="9">
        <f t="shared" si="19"/>
        <v>0</v>
      </c>
      <c r="J116" s="9">
        <f t="shared" si="20"/>
        <v>0</v>
      </c>
    </row>
    <row r="117" spans="1:10" ht="60" customHeight="1" x14ac:dyDescent="0.25">
      <c r="A117" s="3">
        <v>108</v>
      </c>
      <c r="B117" s="3" t="s">
        <v>212</v>
      </c>
      <c r="C117" s="3" t="s">
        <v>213</v>
      </c>
      <c r="D117" s="3" t="s">
        <v>5</v>
      </c>
      <c r="E117" s="3">
        <v>1</v>
      </c>
      <c r="F117" s="9"/>
      <c r="G117" s="2"/>
      <c r="H117" s="9">
        <f t="shared" si="18"/>
        <v>0</v>
      </c>
      <c r="I117" s="9">
        <f t="shared" si="19"/>
        <v>0</v>
      </c>
      <c r="J117" s="9">
        <f t="shared" si="20"/>
        <v>0</v>
      </c>
    </row>
    <row r="118" spans="1:10" ht="30.75" customHeight="1" x14ac:dyDescent="0.25">
      <c r="A118" s="3">
        <v>109</v>
      </c>
      <c r="B118" s="3" t="s">
        <v>214</v>
      </c>
      <c r="C118" s="3" t="s">
        <v>215</v>
      </c>
      <c r="D118" s="3" t="s">
        <v>5</v>
      </c>
      <c r="E118" s="3">
        <v>50</v>
      </c>
      <c r="F118" s="9"/>
      <c r="G118" s="2"/>
      <c r="H118" s="9">
        <f t="shared" si="18"/>
        <v>0</v>
      </c>
      <c r="I118" s="9">
        <f t="shared" si="19"/>
        <v>0</v>
      </c>
      <c r="J118" s="9">
        <f t="shared" si="20"/>
        <v>0</v>
      </c>
    </row>
    <row r="119" spans="1:10" ht="60" x14ac:dyDescent="0.25">
      <c r="A119" s="3">
        <v>110</v>
      </c>
      <c r="B119" s="3" t="s">
        <v>216</v>
      </c>
      <c r="C119" s="3" t="s">
        <v>217</v>
      </c>
      <c r="D119" s="3" t="s">
        <v>5</v>
      </c>
      <c r="E119" s="3">
        <v>2</v>
      </c>
      <c r="F119" s="9"/>
      <c r="G119" s="2"/>
      <c r="H119" s="9">
        <f t="shared" si="18"/>
        <v>0</v>
      </c>
      <c r="I119" s="9">
        <f t="shared" si="19"/>
        <v>0</v>
      </c>
      <c r="J119" s="9">
        <f t="shared" si="20"/>
        <v>0</v>
      </c>
    </row>
    <row r="120" spans="1:10" ht="45" x14ac:dyDescent="0.25">
      <c r="A120" s="3">
        <v>111</v>
      </c>
      <c r="B120" s="3" t="s">
        <v>218</v>
      </c>
      <c r="C120" s="3" t="s">
        <v>219</v>
      </c>
      <c r="D120" s="3" t="s">
        <v>5</v>
      </c>
      <c r="E120" s="3">
        <v>1</v>
      </c>
      <c r="F120" s="9"/>
      <c r="G120" s="2"/>
      <c r="H120" s="9">
        <f t="shared" si="18"/>
        <v>0</v>
      </c>
      <c r="I120" s="9">
        <f t="shared" si="19"/>
        <v>0</v>
      </c>
      <c r="J120" s="9">
        <f t="shared" si="20"/>
        <v>0</v>
      </c>
    </row>
    <row r="121" spans="1:10" ht="135" x14ac:dyDescent="0.25">
      <c r="A121" s="3">
        <v>112</v>
      </c>
      <c r="B121" s="3" t="s">
        <v>220</v>
      </c>
      <c r="C121" s="3" t="s">
        <v>221</v>
      </c>
      <c r="D121" s="3" t="s">
        <v>167</v>
      </c>
      <c r="E121" s="3">
        <v>3</v>
      </c>
      <c r="F121" s="9"/>
      <c r="G121" s="2"/>
      <c r="H121" s="9">
        <f t="shared" si="18"/>
        <v>0</v>
      </c>
      <c r="I121" s="9">
        <f t="shared" si="19"/>
        <v>0</v>
      </c>
      <c r="J121" s="9">
        <f t="shared" si="20"/>
        <v>0</v>
      </c>
    </row>
    <row r="122" spans="1:10" ht="105" x14ac:dyDescent="0.25">
      <c r="A122" s="3">
        <v>113</v>
      </c>
      <c r="B122" s="3" t="s">
        <v>222</v>
      </c>
      <c r="C122" s="3" t="s">
        <v>223</v>
      </c>
      <c r="D122" s="3" t="s">
        <v>13</v>
      </c>
      <c r="E122" s="3">
        <v>1</v>
      </c>
      <c r="F122" s="9"/>
      <c r="G122" s="2"/>
      <c r="H122" s="9">
        <f t="shared" si="18"/>
        <v>0</v>
      </c>
      <c r="I122" s="9">
        <f t="shared" si="19"/>
        <v>0</v>
      </c>
      <c r="J122" s="9">
        <f t="shared" si="20"/>
        <v>0</v>
      </c>
    </row>
    <row r="123" spans="1:10" ht="90" x14ac:dyDescent="0.25">
      <c r="A123" s="3">
        <v>114</v>
      </c>
      <c r="B123" s="3" t="s">
        <v>224</v>
      </c>
      <c r="C123" s="3" t="s">
        <v>225</v>
      </c>
      <c r="D123" s="3" t="s">
        <v>13</v>
      </c>
      <c r="E123" s="3">
        <v>60</v>
      </c>
      <c r="F123" s="9"/>
      <c r="G123" s="2"/>
      <c r="H123" s="9">
        <f t="shared" si="18"/>
        <v>0</v>
      </c>
      <c r="I123" s="9">
        <f t="shared" si="19"/>
        <v>0</v>
      </c>
      <c r="J123" s="9">
        <f t="shared" si="20"/>
        <v>0</v>
      </c>
    </row>
    <row r="124" spans="1:10" ht="45" x14ac:dyDescent="0.25">
      <c r="A124" s="3">
        <v>115</v>
      </c>
      <c r="B124" s="3" t="s">
        <v>226</v>
      </c>
      <c r="C124" s="3" t="s">
        <v>227</v>
      </c>
      <c r="D124" s="3" t="s">
        <v>13</v>
      </c>
      <c r="E124" s="3">
        <v>2</v>
      </c>
      <c r="F124" s="9"/>
      <c r="G124" s="2"/>
      <c r="H124" s="9">
        <f t="shared" si="18"/>
        <v>0</v>
      </c>
      <c r="I124" s="9">
        <f t="shared" si="19"/>
        <v>0</v>
      </c>
      <c r="J124" s="9">
        <f t="shared" si="20"/>
        <v>0</v>
      </c>
    </row>
    <row r="125" spans="1:10" ht="105" x14ac:dyDescent="0.25">
      <c r="A125" s="3">
        <v>116</v>
      </c>
      <c r="B125" s="3" t="s">
        <v>228</v>
      </c>
      <c r="C125" s="3" t="s">
        <v>229</v>
      </c>
      <c r="D125" s="3" t="s">
        <v>13</v>
      </c>
      <c r="E125" s="3">
        <v>20</v>
      </c>
      <c r="F125" s="9"/>
      <c r="G125" s="2"/>
      <c r="H125" s="9">
        <f t="shared" si="18"/>
        <v>0</v>
      </c>
      <c r="I125" s="9">
        <f t="shared" si="19"/>
        <v>0</v>
      </c>
      <c r="J125" s="9">
        <f t="shared" si="20"/>
        <v>0</v>
      </c>
    </row>
    <row r="126" spans="1:10" ht="30" x14ac:dyDescent="0.25">
      <c r="A126" s="3">
        <v>117</v>
      </c>
      <c r="B126" s="3" t="s">
        <v>230</v>
      </c>
      <c r="C126" s="3" t="s">
        <v>231</v>
      </c>
      <c r="D126" s="3" t="s">
        <v>13</v>
      </c>
      <c r="E126" s="3">
        <v>10</v>
      </c>
      <c r="F126" s="9"/>
      <c r="G126" s="2"/>
      <c r="H126" s="9">
        <f t="shared" si="18"/>
        <v>0</v>
      </c>
      <c r="I126" s="9">
        <f t="shared" si="19"/>
        <v>0</v>
      </c>
      <c r="J126" s="9">
        <f t="shared" si="20"/>
        <v>0</v>
      </c>
    </row>
    <row r="127" spans="1:10" ht="105" x14ac:dyDescent="0.25">
      <c r="A127" s="3">
        <v>118</v>
      </c>
      <c r="B127" s="3" t="s">
        <v>232</v>
      </c>
      <c r="C127" s="3" t="s">
        <v>233</v>
      </c>
      <c r="D127" s="3" t="s">
        <v>13</v>
      </c>
      <c r="E127" s="3">
        <v>1</v>
      </c>
      <c r="F127" s="9"/>
      <c r="G127" s="2"/>
      <c r="H127" s="9">
        <f t="shared" si="18"/>
        <v>0</v>
      </c>
      <c r="I127" s="9">
        <f t="shared" si="19"/>
        <v>0</v>
      </c>
      <c r="J127" s="9">
        <f t="shared" si="20"/>
        <v>0</v>
      </c>
    </row>
    <row r="128" spans="1:10" ht="60" x14ac:dyDescent="0.25">
      <c r="A128" s="3">
        <v>11</v>
      </c>
      <c r="B128" s="3" t="s">
        <v>234</v>
      </c>
      <c r="C128" s="3" t="s">
        <v>235</v>
      </c>
      <c r="D128" s="3" t="s">
        <v>13</v>
      </c>
      <c r="E128" s="3">
        <v>1</v>
      </c>
      <c r="F128" s="9"/>
      <c r="G128" s="2"/>
      <c r="H128" s="9">
        <f t="shared" si="18"/>
        <v>0</v>
      </c>
      <c r="I128" s="9">
        <f t="shared" si="19"/>
        <v>0</v>
      </c>
      <c r="J128" s="9">
        <f t="shared" si="20"/>
        <v>0</v>
      </c>
    </row>
    <row r="129" spans="1:10" ht="60" x14ac:dyDescent="0.25">
      <c r="A129" s="3">
        <v>120</v>
      </c>
      <c r="B129" s="3" t="s">
        <v>236</v>
      </c>
      <c r="C129" s="3" t="s">
        <v>237</v>
      </c>
      <c r="D129" s="3" t="s">
        <v>13</v>
      </c>
      <c r="E129" s="3">
        <v>4</v>
      </c>
      <c r="F129" s="9"/>
      <c r="G129" s="2"/>
      <c r="H129" s="9">
        <f t="shared" si="18"/>
        <v>0</v>
      </c>
      <c r="I129" s="9">
        <f t="shared" si="19"/>
        <v>0</v>
      </c>
      <c r="J129" s="9">
        <f t="shared" si="20"/>
        <v>0</v>
      </c>
    </row>
    <row r="130" spans="1:10" ht="60" x14ac:dyDescent="0.25">
      <c r="A130" s="3">
        <v>121</v>
      </c>
      <c r="B130" s="3" t="s">
        <v>238</v>
      </c>
      <c r="C130" s="3" t="s">
        <v>239</v>
      </c>
      <c r="D130" s="3" t="s">
        <v>13</v>
      </c>
      <c r="E130" s="3">
        <v>1</v>
      </c>
      <c r="F130" s="9"/>
      <c r="G130" s="2"/>
      <c r="H130" s="9">
        <f t="shared" si="18"/>
        <v>0</v>
      </c>
      <c r="I130" s="9">
        <f t="shared" si="19"/>
        <v>0</v>
      </c>
      <c r="J130" s="9">
        <f t="shared" si="20"/>
        <v>0</v>
      </c>
    </row>
    <row r="131" spans="1:10" ht="75" x14ac:dyDescent="0.25">
      <c r="A131" s="3">
        <v>122</v>
      </c>
      <c r="B131" s="3" t="s">
        <v>240</v>
      </c>
      <c r="C131" s="3" t="s">
        <v>241</v>
      </c>
      <c r="D131" s="3" t="s">
        <v>13</v>
      </c>
      <c r="E131" s="3">
        <v>1</v>
      </c>
      <c r="F131" s="9"/>
      <c r="G131" s="2"/>
      <c r="H131" s="9">
        <f t="shared" si="18"/>
        <v>0</v>
      </c>
      <c r="I131" s="9">
        <f t="shared" si="19"/>
        <v>0</v>
      </c>
      <c r="J131" s="9">
        <f t="shared" si="20"/>
        <v>0</v>
      </c>
    </row>
    <row r="132" spans="1:10" ht="30" x14ac:dyDescent="0.25">
      <c r="A132" s="3"/>
      <c r="B132" s="5" t="s">
        <v>242</v>
      </c>
      <c r="C132" s="3"/>
      <c r="D132" s="3"/>
      <c r="E132" s="11"/>
      <c r="F132" s="9"/>
      <c r="G132" s="2"/>
      <c r="H132" s="9"/>
      <c r="I132" s="9"/>
      <c r="J132" s="9"/>
    </row>
    <row r="133" spans="1:10" ht="203.25" customHeight="1" x14ac:dyDescent="0.25">
      <c r="A133" s="3">
        <v>123</v>
      </c>
      <c r="B133" s="3" t="s">
        <v>243</v>
      </c>
      <c r="C133" s="3" t="s">
        <v>244</v>
      </c>
      <c r="D133" s="3" t="s">
        <v>144</v>
      </c>
      <c r="E133" s="3">
        <v>1</v>
      </c>
      <c r="F133" s="9"/>
      <c r="G133" s="2"/>
      <c r="H133" s="9">
        <f>E133*F133</f>
        <v>0</v>
      </c>
      <c r="I133" s="9">
        <f>H133*G133/100</f>
        <v>0</v>
      </c>
      <c r="J133" s="9">
        <f>H133+I133</f>
        <v>0</v>
      </c>
    </row>
    <row r="134" spans="1:10" ht="173.25" customHeight="1" x14ac:dyDescent="0.25">
      <c r="A134" s="3">
        <v>124</v>
      </c>
      <c r="B134" s="3" t="s">
        <v>245</v>
      </c>
      <c r="C134" s="3" t="s">
        <v>246</v>
      </c>
      <c r="D134" s="3" t="s">
        <v>13</v>
      </c>
      <c r="E134" s="3">
        <v>1</v>
      </c>
      <c r="F134" s="9"/>
      <c r="G134" s="2"/>
      <c r="H134" s="9">
        <f>E134*F134</f>
        <v>0</v>
      </c>
      <c r="I134" s="9">
        <f>H134*G134/100</f>
        <v>0</v>
      </c>
      <c r="J134" s="9">
        <f>H134+I134</f>
        <v>0</v>
      </c>
    </row>
    <row r="135" spans="1:10" x14ac:dyDescent="0.25">
      <c r="A135" s="3"/>
      <c r="B135" s="5" t="s">
        <v>247</v>
      </c>
      <c r="C135" s="3"/>
      <c r="D135" s="3"/>
      <c r="E135" s="3"/>
      <c r="F135" s="9"/>
      <c r="G135" s="2"/>
      <c r="H135" s="9"/>
      <c r="I135" s="9"/>
      <c r="J135" s="9"/>
    </row>
    <row r="136" spans="1:10" ht="60" x14ac:dyDescent="0.25">
      <c r="A136" s="3">
        <v>125</v>
      </c>
      <c r="B136" s="3" t="s">
        <v>248</v>
      </c>
      <c r="C136" s="3" t="s">
        <v>249</v>
      </c>
      <c r="D136" s="3" t="s">
        <v>5</v>
      </c>
      <c r="E136" s="3">
        <v>75</v>
      </c>
      <c r="F136" s="9"/>
      <c r="G136" s="2"/>
      <c r="H136" s="9">
        <f t="shared" ref="H136:H172" si="21">E136*F136</f>
        <v>0</v>
      </c>
      <c r="I136" s="9">
        <f t="shared" ref="I136:I172" si="22">H136*G136/100</f>
        <v>0</v>
      </c>
      <c r="J136" s="9">
        <f t="shared" ref="J136:J172" si="23">H136+I136</f>
        <v>0</v>
      </c>
    </row>
    <row r="137" spans="1:10" ht="45.75" customHeight="1" x14ac:dyDescent="0.25">
      <c r="A137" s="3">
        <v>126</v>
      </c>
      <c r="B137" s="3" t="s">
        <v>250</v>
      </c>
      <c r="C137" s="3" t="s">
        <v>251</v>
      </c>
      <c r="D137" s="3" t="s">
        <v>5</v>
      </c>
      <c r="E137" s="3">
        <v>2</v>
      </c>
      <c r="F137" s="9"/>
      <c r="G137" s="2"/>
      <c r="H137" s="9">
        <f t="shared" si="21"/>
        <v>0</v>
      </c>
      <c r="I137" s="9">
        <f t="shared" si="22"/>
        <v>0</v>
      </c>
      <c r="J137" s="9">
        <f t="shared" si="23"/>
        <v>0</v>
      </c>
    </row>
    <row r="138" spans="1:10" ht="210" x14ac:dyDescent="0.25">
      <c r="A138" s="3">
        <v>127</v>
      </c>
      <c r="B138" s="3" t="s">
        <v>252</v>
      </c>
      <c r="C138" s="3" t="s">
        <v>253</v>
      </c>
      <c r="D138" s="3" t="s">
        <v>13</v>
      </c>
      <c r="E138" s="3">
        <v>1</v>
      </c>
      <c r="F138" s="9"/>
      <c r="G138" s="2"/>
      <c r="H138" s="9">
        <f t="shared" si="21"/>
        <v>0</v>
      </c>
      <c r="I138" s="9">
        <f t="shared" si="22"/>
        <v>0</v>
      </c>
      <c r="J138" s="9">
        <f t="shared" si="23"/>
        <v>0</v>
      </c>
    </row>
    <row r="139" spans="1:10" ht="120" x14ac:dyDescent="0.25">
      <c r="A139" s="3">
        <v>128</v>
      </c>
      <c r="B139" s="3" t="s">
        <v>254</v>
      </c>
      <c r="C139" s="3" t="s">
        <v>255</v>
      </c>
      <c r="D139" s="3" t="s">
        <v>13</v>
      </c>
      <c r="E139" s="3">
        <v>1</v>
      </c>
      <c r="F139" s="9"/>
      <c r="G139" s="2"/>
      <c r="H139" s="9">
        <f t="shared" si="21"/>
        <v>0</v>
      </c>
      <c r="I139" s="9">
        <f t="shared" si="22"/>
        <v>0</v>
      </c>
      <c r="J139" s="9">
        <f t="shared" si="23"/>
        <v>0</v>
      </c>
    </row>
    <row r="140" spans="1:10" ht="45" x14ac:dyDescent="0.25">
      <c r="A140" s="3">
        <v>129</v>
      </c>
      <c r="B140" s="3" t="s">
        <v>256</v>
      </c>
      <c r="C140" s="3" t="s">
        <v>257</v>
      </c>
      <c r="D140" s="3" t="s">
        <v>5</v>
      </c>
      <c r="E140" s="3">
        <v>2</v>
      </c>
      <c r="F140" s="9"/>
      <c r="G140" s="2"/>
      <c r="H140" s="9">
        <f t="shared" si="21"/>
        <v>0</v>
      </c>
      <c r="I140" s="9">
        <f t="shared" si="22"/>
        <v>0</v>
      </c>
      <c r="J140" s="9">
        <f t="shared" si="23"/>
        <v>0</v>
      </c>
    </row>
    <row r="141" spans="1:10" ht="60" x14ac:dyDescent="0.25">
      <c r="A141" s="3">
        <v>130</v>
      </c>
      <c r="B141" s="3" t="s">
        <v>258</v>
      </c>
      <c r="C141" s="3" t="s">
        <v>259</v>
      </c>
      <c r="D141" s="3" t="s">
        <v>5</v>
      </c>
      <c r="E141" s="3">
        <v>25</v>
      </c>
      <c r="F141" s="9"/>
      <c r="G141" s="2"/>
      <c r="H141" s="9">
        <f t="shared" si="21"/>
        <v>0</v>
      </c>
      <c r="I141" s="9">
        <f t="shared" si="22"/>
        <v>0</v>
      </c>
      <c r="J141" s="9">
        <f t="shared" si="23"/>
        <v>0</v>
      </c>
    </row>
    <row r="142" spans="1:10" ht="150" x14ac:dyDescent="0.25">
      <c r="A142" s="3">
        <v>131</v>
      </c>
      <c r="B142" s="3" t="s">
        <v>260</v>
      </c>
      <c r="C142" s="3" t="s">
        <v>261</v>
      </c>
      <c r="D142" s="3" t="s">
        <v>5</v>
      </c>
      <c r="E142" s="3">
        <v>70</v>
      </c>
      <c r="F142" s="9"/>
      <c r="G142" s="2"/>
      <c r="H142" s="9">
        <f t="shared" si="21"/>
        <v>0</v>
      </c>
      <c r="I142" s="9">
        <f t="shared" si="22"/>
        <v>0</v>
      </c>
      <c r="J142" s="9">
        <f t="shared" si="23"/>
        <v>0</v>
      </c>
    </row>
    <row r="143" spans="1:10" ht="99.75" customHeight="1" x14ac:dyDescent="0.25">
      <c r="A143" s="3">
        <v>132</v>
      </c>
      <c r="B143" s="3" t="s">
        <v>262</v>
      </c>
      <c r="C143" s="3" t="s">
        <v>263</v>
      </c>
      <c r="D143" s="3" t="s">
        <v>13</v>
      </c>
      <c r="E143" s="3">
        <v>9</v>
      </c>
      <c r="F143" s="9"/>
      <c r="G143" s="2"/>
      <c r="H143" s="9">
        <f t="shared" si="21"/>
        <v>0</v>
      </c>
      <c r="I143" s="9">
        <f t="shared" si="22"/>
        <v>0</v>
      </c>
      <c r="J143" s="9">
        <f t="shared" si="23"/>
        <v>0</v>
      </c>
    </row>
    <row r="144" spans="1:10" ht="120" x14ac:dyDescent="0.25">
      <c r="A144" s="3">
        <v>133</v>
      </c>
      <c r="B144" s="3" t="s">
        <v>264</v>
      </c>
      <c r="C144" s="3" t="s">
        <v>265</v>
      </c>
      <c r="D144" s="3" t="s">
        <v>13</v>
      </c>
      <c r="E144" s="3">
        <v>1</v>
      </c>
      <c r="F144" s="9"/>
      <c r="G144" s="2"/>
      <c r="H144" s="9">
        <f t="shared" si="21"/>
        <v>0</v>
      </c>
      <c r="I144" s="9">
        <f t="shared" si="22"/>
        <v>0</v>
      </c>
      <c r="J144" s="9">
        <f t="shared" si="23"/>
        <v>0</v>
      </c>
    </row>
    <row r="145" spans="1:10" ht="45" x14ac:dyDescent="0.25">
      <c r="A145" s="3">
        <v>134</v>
      </c>
      <c r="B145" s="3" t="s">
        <v>266</v>
      </c>
      <c r="C145" s="3" t="s">
        <v>267</v>
      </c>
      <c r="D145" s="3" t="s">
        <v>13</v>
      </c>
      <c r="E145" s="3">
        <v>3</v>
      </c>
      <c r="F145" s="9"/>
      <c r="G145" s="2"/>
      <c r="H145" s="9">
        <f t="shared" si="21"/>
        <v>0</v>
      </c>
      <c r="I145" s="9">
        <f t="shared" si="22"/>
        <v>0</v>
      </c>
      <c r="J145" s="9">
        <f t="shared" si="23"/>
        <v>0</v>
      </c>
    </row>
    <row r="146" spans="1:10" ht="105" x14ac:dyDescent="0.25">
      <c r="A146" s="3">
        <v>135</v>
      </c>
      <c r="B146" s="3" t="s">
        <v>268</v>
      </c>
      <c r="C146" s="3" t="s">
        <v>269</v>
      </c>
      <c r="D146" s="3" t="s">
        <v>5</v>
      </c>
      <c r="E146" s="3">
        <v>5</v>
      </c>
      <c r="F146" s="9"/>
      <c r="G146" s="2"/>
      <c r="H146" s="9">
        <f t="shared" si="21"/>
        <v>0</v>
      </c>
      <c r="I146" s="9">
        <f t="shared" si="22"/>
        <v>0</v>
      </c>
      <c r="J146" s="9">
        <f t="shared" si="23"/>
        <v>0</v>
      </c>
    </row>
    <row r="147" spans="1:10" ht="60" x14ac:dyDescent="0.25">
      <c r="A147" s="3">
        <v>136</v>
      </c>
      <c r="B147" s="3" t="s">
        <v>270</v>
      </c>
      <c r="C147" s="3" t="s">
        <v>271</v>
      </c>
      <c r="D147" s="3" t="s">
        <v>5</v>
      </c>
      <c r="E147" s="3">
        <v>12</v>
      </c>
      <c r="F147" s="9"/>
      <c r="G147" s="2"/>
      <c r="H147" s="9">
        <f t="shared" si="21"/>
        <v>0</v>
      </c>
      <c r="I147" s="9">
        <f t="shared" si="22"/>
        <v>0</v>
      </c>
      <c r="J147" s="9">
        <f t="shared" si="23"/>
        <v>0</v>
      </c>
    </row>
    <row r="148" spans="1:10" ht="135" x14ac:dyDescent="0.25">
      <c r="A148" s="3">
        <v>137</v>
      </c>
      <c r="B148" s="3" t="s">
        <v>272</v>
      </c>
      <c r="C148" s="3" t="s">
        <v>273</v>
      </c>
      <c r="D148" s="3" t="s">
        <v>5</v>
      </c>
      <c r="E148" s="3">
        <v>19</v>
      </c>
      <c r="F148" s="9"/>
      <c r="G148" s="2"/>
      <c r="H148" s="9">
        <f t="shared" si="21"/>
        <v>0</v>
      </c>
      <c r="I148" s="9">
        <f t="shared" si="22"/>
        <v>0</v>
      </c>
      <c r="J148" s="9">
        <f t="shared" si="23"/>
        <v>0</v>
      </c>
    </row>
    <row r="149" spans="1:10" ht="135" x14ac:dyDescent="0.25">
      <c r="A149" s="3">
        <v>138</v>
      </c>
      <c r="B149" s="3" t="s">
        <v>274</v>
      </c>
      <c r="C149" s="3" t="s">
        <v>275</v>
      </c>
      <c r="D149" s="3" t="s">
        <v>13</v>
      </c>
      <c r="E149" s="3">
        <v>5</v>
      </c>
      <c r="F149" s="9"/>
      <c r="G149" s="2"/>
      <c r="H149" s="9">
        <f t="shared" si="21"/>
        <v>0</v>
      </c>
      <c r="I149" s="9">
        <f t="shared" si="22"/>
        <v>0</v>
      </c>
      <c r="J149" s="9">
        <f t="shared" si="23"/>
        <v>0</v>
      </c>
    </row>
    <row r="150" spans="1:10" x14ac:dyDescent="0.25">
      <c r="A150" s="3">
        <v>139</v>
      </c>
      <c r="B150" s="3" t="s">
        <v>276</v>
      </c>
      <c r="C150" s="3" t="s">
        <v>277</v>
      </c>
      <c r="D150" s="3" t="s">
        <v>5</v>
      </c>
      <c r="E150" s="3">
        <v>1</v>
      </c>
      <c r="F150" s="9"/>
      <c r="G150" s="2"/>
      <c r="H150" s="9">
        <f t="shared" si="21"/>
        <v>0</v>
      </c>
      <c r="I150" s="9">
        <f t="shared" si="22"/>
        <v>0</v>
      </c>
      <c r="J150" s="9">
        <f t="shared" si="23"/>
        <v>0</v>
      </c>
    </row>
    <row r="151" spans="1:10" ht="30" x14ac:dyDescent="0.25">
      <c r="A151" s="3">
        <v>140</v>
      </c>
      <c r="B151" s="3" t="s">
        <v>278</v>
      </c>
      <c r="C151" s="3" t="s">
        <v>279</v>
      </c>
      <c r="D151" s="3" t="s">
        <v>13</v>
      </c>
      <c r="E151" s="3">
        <v>16</v>
      </c>
      <c r="F151" s="9"/>
      <c r="G151" s="2"/>
      <c r="H151" s="9">
        <f t="shared" si="21"/>
        <v>0</v>
      </c>
      <c r="I151" s="9">
        <f t="shared" si="22"/>
        <v>0</v>
      </c>
      <c r="J151" s="9">
        <f t="shared" si="23"/>
        <v>0</v>
      </c>
    </row>
    <row r="152" spans="1:10" ht="30" x14ac:dyDescent="0.25">
      <c r="A152" s="3">
        <v>141</v>
      </c>
      <c r="B152" s="3" t="s">
        <v>280</v>
      </c>
      <c r="C152" s="3" t="s">
        <v>281</v>
      </c>
      <c r="D152" s="3" t="s">
        <v>5</v>
      </c>
      <c r="E152" s="3">
        <v>21</v>
      </c>
      <c r="F152" s="9"/>
      <c r="G152" s="2"/>
      <c r="H152" s="9">
        <f t="shared" si="21"/>
        <v>0</v>
      </c>
      <c r="I152" s="9">
        <f t="shared" si="22"/>
        <v>0</v>
      </c>
      <c r="J152" s="9">
        <f t="shared" si="23"/>
        <v>0</v>
      </c>
    </row>
    <row r="153" spans="1:10" ht="31.5" customHeight="1" x14ac:dyDescent="0.25">
      <c r="A153" s="3">
        <v>142</v>
      </c>
      <c r="B153" s="3" t="s">
        <v>282</v>
      </c>
      <c r="C153" s="3" t="s">
        <v>283</v>
      </c>
      <c r="D153" s="3" t="s">
        <v>5</v>
      </c>
      <c r="E153" s="3">
        <v>7</v>
      </c>
      <c r="F153" s="9"/>
      <c r="G153" s="2"/>
      <c r="H153" s="9">
        <f t="shared" si="21"/>
        <v>0</v>
      </c>
      <c r="I153" s="9">
        <f t="shared" si="22"/>
        <v>0</v>
      </c>
      <c r="J153" s="9">
        <f t="shared" si="23"/>
        <v>0</v>
      </c>
    </row>
    <row r="154" spans="1:10" ht="30" x14ac:dyDescent="0.25">
      <c r="A154" s="3">
        <v>143</v>
      </c>
      <c r="B154" s="3" t="s">
        <v>284</v>
      </c>
      <c r="C154" s="3" t="s">
        <v>285</v>
      </c>
      <c r="D154" s="3" t="s">
        <v>13</v>
      </c>
      <c r="E154" s="3">
        <v>30</v>
      </c>
      <c r="F154" s="9"/>
      <c r="G154" s="2"/>
      <c r="H154" s="9">
        <f t="shared" si="21"/>
        <v>0</v>
      </c>
      <c r="I154" s="9">
        <f t="shared" si="22"/>
        <v>0</v>
      </c>
      <c r="J154" s="9">
        <f t="shared" si="23"/>
        <v>0</v>
      </c>
    </row>
    <row r="155" spans="1:10" ht="45" x14ac:dyDescent="0.25">
      <c r="A155" s="3">
        <v>144</v>
      </c>
      <c r="B155" s="3" t="s">
        <v>286</v>
      </c>
      <c r="C155" s="3" t="s">
        <v>287</v>
      </c>
      <c r="D155" s="3" t="s">
        <v>5</v>
      </c>
      <c r="E155" s="3">
        <v>1</v>
      </c>
      <c r="F155" s="9"/>
      <c r="G155" s="2"/>
      <c r="H155" s="9">
        <f t="shared" si="21"/>
        <v>0</v>
      </c>
      <c r="I155" s="9">
        <f t="shared" si="22"/>
        <v>0</v>
      </c>
      <c r="J155" s="9">
        <f t="shared" si="23"/>
        <v>0</v>
      </c>
    </row>
    <row r="156" spans="1:10" ht="45" x14ac:dyDescent="0.25">
      <c r="A156" s="3">
        <v>145</v>
      </c>
      <c r="B156" s="3" t="s">
        <v>288</v>
      </c>
      <c r="C156" s="3" t="s">
        <v>289</v>
      </c>
      <c r="D156" s="3" t="s">
        <v>13</v>
      </c>
      <c r="E156" s="3">
        <v>7</v>
      </c>
      <c r="F156" s="9"/>
      <c r="G156" s="2"/>
      <c r="H156" s="9">
        <f t="shared" si="21"/>
        <v>0</v>
      </c>
      <c r="I156" s="9">
        <f t="shared" si="22"/>
        <v>0</v>
      </c>
      <c r="J156" s="9">
        <f t="shared" si="23"/>
        <v>0</v>
      </c>
    </row>
    <row r="157" spans="1:10" ht="90" x14ac:dyDescent="0.25">
      <c r="A157" s="3">
        <v>146</v>
      </c>
      <c r="B157" s="3" t="s">
        <v>290</v>
      </c>
      <c r="C157" s="3" t="s">
        <v>291</v>
      </c>
      <c r="D157" s="3" t="s">
        <v>5</v>
      </c>
      <c r="E157" s="3">
        <v>4</v>
      </c>
      <c r="F157" s="9"/>
      <c r="G157" s="2"/>
      <c r="H157" s="9">
        <f t="shared" si="21"/>
        <v>0</v>
      </c>
      <c r="I157" s="9">
        <f t="shared" si="22"/>
        <v>0</v>
      </c>
      <c r="J157" s="9">
        <f t="shared" si="23"/>
        <v>0</v>
      </c>
    </row>
    <row r="158" spans="1:10" ht="45" x14ac:dyDescent="0.25">
      <c r="A158" s="3">
        <v>147</v>
      </c>
      <c r="B158" s="3" t="s">
        <v>292</v>
      </c>
      <c r="C158" s="3" t="s">
        <v>293</v>
      </c>
      <c r="D158" s="3" t="s">
        <v>5</v>
      </c>
      <c r="E158" s="3">
        <v>10</v>
      </c>
      <c r="F158" s="9"/>
      <c r="G158" s="2"/>
      <c r="H158" s="9">
        <f t="shared" si="21"/>
        <v>0</v>
      </c>
      <c r="I158" s="9">
        <f t="shared" si="22"/>
        <v>0</v>
      </c>
      <c r="J158" s="9">
        <f t="shared" si="23"/>
        <v>0</v>
      </c>
    </row>
    <row r="159" spans="1:10" ht="120" x14ac:dyDescent="0.25">
      <c r="A159" s="3">
        <v>148</v>
      </c>
      <c r="B159" s="3" t="s">
        <v>294</v>
      </c>
      <c r="C159" s="3" t="s">
        <v>295</v>
      </c>
      <c r="D159" s="3" t="s">
        <v>5</v>
      </c>
      <c r="E159" s="3">
        <v>25</v>
      </c>
      <c r="F159" s="9"/>
      <c r="G159" s="2"/>
      <c r="H159" s="9">
        <f t="shared" si="21"/>
        <v>0</v>
      </c>
      <c r="I159" s="9">
        <f t="shared" si="22"/>
        <v>0</v>
      </c>
      <c r="J159" s="9">
        <f t="shared" si="23"/>
        <v>0</v>
      </c>
    </row>
    <row r="160" spans="1:10" ht="60" x14ac:dyDescent="0.25">
      <c r="A160" s="3">
        <v>149</v>
      </c>
      <c r="B160" s="3" t="s">
        <v>296</v>
      </c>
      <c r="C160" s="3" t="s">
        <v>297</v>
      </c>
      <c r="D160" s="3" t="s">
        <v>13</v>
      </c>
      <c r="E160" s="3">
        <v>1</v>
      </c>
      <c r="F160" s="9"/>
      <c r="G160" s="2"/>
      <c r="H160" s="9">
        <f t="shared" si="21"/>
        <v>0</v>
      </c>
      <c r="I160" s="9">
        <f t="shared" si="22"/>
        <v>0</v>
      </c>
      <c r="J160" s="9">
        <f t="shared" si="23"/>
        <v>0</v>
      </c>
    </row>
    <row r="161" spans="1:10" ht="30" x14ac:dyDescent="0.25">
      <c r="A161" s="3">
        <v>150</v>
      </c>
      <c r="B161" s="3" t="s">
        <v>298</v>
      </c>
      <c r="C161" s="3" t="s">
        <v>299</v>
      </c>
      <c r="D161" s="3" t="s">
        <v>5</v>
      </c>
      <c r="E161" s="3">
        <v>1</v>
      </c>
      <c r="F161" s="9"/>
      <c r="G161" s="2"/>
      <c r="H161" s="9">
        <f t="shared" si="21"/>
        <v>0</v>
      </c>
      <c r="I161" s="9">
        <f t="shared" si="22"/>
        <v>0</v>
      </c>
      <c r="J161" s="9">
        <f t="shared" si="23"/>
        <v>0</v>
      </c>
    </row>
    <row r="162" spans="1:10" ht="75" x14ac:dyDescent="0.25">
      <c r="A162" s="3">
        <v>151</v>
      </c>
      <c r="B162" s="3" t="s">
        <v>300</v>
      </c>
      <c r="C162" s="3" t="s">
        <v>301</v>
      </c>
      <c r="D162" s="3" t="s">
        <v>5</v>
      </c>
      <c r="E162" s="3">
        <v>1</v>
      </c>
      <c r="F162" s="9"/>
      <c r="G162" s="2"/>
      <c r="H162" s="9">
        <f t="shared" si="21"/>
        <v>0</v>
      </c>
      <c r="I162" s="9">
        <f t="shared" si="22"/>
        <v>0</v>
      </c>
      <c r="J162" s="9">
        <f t="shared" si="23"/>
        <v>0</v>
      </c>
    </row>
    <row r="163" spans="1:10" ht="120" x14ac:dyDescent="0.25">
      <c r="A163" s="3">
        <v>152</v>
      </c>
      <c r="B163" s="3" t="s">
        <v>302</v>
      </c>
      <c r="C163" s="3" t="s">
        <v>303</v>
      </c>
      <c r="D163" s="3" t="s">
        <v>5</v>
      </c>
      <c r="E163" s="3">
        <v>48</v>
      </c>
      <c r="F163" s="9"/>
      <c r="G163" s="2"/>
      <c r="H163" s="9">
        <f t="shared" si="21"/>
        <v>0</v>
      </c>
      <c r="I163" s="9">
        <f t="shared" si="22"/>
        <v>0</v>
      </c>
      <c r="J163" s="9">
        <f t="shared" si="23"/>
        <v>0</v>
      </c>
    </row>
    <row r="164" spans="1:10" ht="30" x14ac:dyDescent="0.25">
      <c r="A164" s="3">
        <v>153</v>
      </c>
      <c r="B164" s="3" t="s">
        <v>304</v>
      </c>
      <c r="C164" s="3" t="s">
        <v>305</v>
      </c>
      <c r="D164" s="11" t="s">
        <v>13</v>
      </c>
      <c r="E164" s="3">
        <v>5</v>
      </c>
      <c r="F164" s="9"/>
      <c r="G164" s="2"/>
      <c r="H164" s="9">
        <f t="shared" si="21"/>
        <v>0</v>
      </c>
      <c r="I164" s="9">
        <f t="shared" si="22"/>
        <v>0</v>
      </c>
      <c r="J164" s="9">
        <f t="shared" si="23"/>
        <v>0</v>
      </c>
    </row>
    <row r="165" spans="1:10" ht="45" x14ac:dyDescent="0.25">
      <c r="A165" s="3">
        <v>154</v>
      </c>
      <c r="B165" s="3" t="s">
        <v>306</v>
      </c>
      <c r="C165" s="3" t="s">
        <v>307</v>
      </c>
      <c r="D165" s="3" t="s">
        <v>5</v>
      </c>
      <c r="E165" s="3">
        <v>2</v>
      </c>
      <c r="F165" s="9"/>
      <c r="G165" s="2"/>
      <c r="H165" s="9">
        <f t="shared" si="21"/>
        <v>0</v>
      </c>
      <c r="I165" s="9">
        <f t="shared" si="22"/>
        <v>0</v>
      </c>
      <c r="J165" s="9">
        <f t="shared" si="23"/>
        <v>0</v>
      </c>
    </row>
    <row r="166" spans="1:10" ht="45" x14ac:dyDescent="0.25">
      <c r="A166" s="3">
        <v>155</v>
      </c>
      <c r="B166" s="3" t="s">
        <v>308</v>
      </c>
      <c r="C166" s="3" t="s">
        <v>307</v>
      </c>
      <c r="D166" s="3" t="s">
        <v>5</v>
      </c>
      <c r="E166" s="3">
        <v>16</v>
      </c>
      <c r="F166" s="9"/>
      <c r="G166" s="2"/>
      <c r="H166" s="9">
        <f t="shared" si="21"/>
        <v>0</v>
      </c>
      <c r="I166" s="9">
        <f t="shared" si="22"/>
        <v>0</v>
      </c>
      <c r="J166" s="9">
        <f t="shared" si="23"/>
        <v>0</v>
      </c>
    </row>
    <row r="167" spans="1:10" ht="45" x14ac:dyDescent="0.25">
      <c r="A167" s="3">
        <v>156</v>
      </c>
      <c r="B167" s="3" t="s">
        <v>309</v>
      </c>
      <c r="C167" s="3" t="s">
        <v>307</v>
      </c>
      <c r="D167" s="3" t="s">
        <v>5</v>
      </c>
      <c r="E167" s="3">
        <v>29</v>
      </c>
      <c r="F167" s="9"/>
      <c r="G167" s="2"/>
      <c r="H167" s="9">
        <f t="shared" si="21"/>
        <v>0</v>
      </c>
      <c r="I167" s="9">
        <f t="shared" si="22"/>
        <v>0</v>
      </c>
      <c r="J167" s="9">
        <f t="shared" si="23"/>
        <v>0</v>
      </c>
    </row>
    <row r="168" spans="1:10" ht="30" x14ac:dyDescent="0.25">
      <c r="A168" s="3">
        <v>157</v>
      </c>
      <c r="B168" s="3" t="s">
        <v>310</v>
      </c>
      <c r="C168" s="3" t="s">
        <v>311</v>
      </c>
      <c r="D168" s="3" t="s">
        <v>5</v>
      </c>
      <c r="E168" s="3">
        <v>40</v>
      </c>
      <c r="F168" s="9"/>
      <c r="G168" s="2"/>
      <c r="H168" s="9">
        <f t="shared" si="21"/>
        <v>0</v>
      </c>
      <c r="I168" s="9">
        <f t="shared" si="22"/>
        <v>0</v>
      </c>
      <c r="J168" s="9">
        <f t="shared" si="23"/>
        <v>0</v>
      </c>
    </row>
    <row r="169" spans="1:10" ht="45" x14ac:dyDescent="0.25">
      <c r="A169" s="3">
        <v>158</v>
      </c>
      <c r="B169" s="3" t="s">
        <v>312</v>
      </c>
      <c r="C169" s="3" t="s">
        <v>313</v>
      </c>
      <c r="D169" s="3" t="s">
        <v>5</v>
      </c>
      <c r="E169" s="3">
        <v>1</v>
      </c>
      <c r="F169" s="9"/>
      <c r="G169" s="2"/>
      <c r="H169" s="9">
        <f t="shared" si="21"/>
        <v>0</v>
      </c>
      <c r="I169" s="9">
        <f t="shared" si="22"/>
        <v>0</v>
      </c>
      <c r="J169" s="9">
        <f t="shared" si="23"/>
        <v>0</v>
      </c>
    </row>
    <row r="170" spans="1:10" ht="27.75" customHeight="1" x14ac:dyDescent="0.25">
      <c r="A170" s="3">
        <v>159</v>
      </c>
      <c r="B170" s="3" t="s">
        <v>314</v>
      </c>
      <c r="C170" s="3" t="s">
        <v>315</v>
      </c>
      <c r="D170" s="3" t="s">
        <v>13</v>
      </c>
      <c r="E170" s="3">
        <v>1</v>
      </c>
      <c r="F170" s="9"/>
      <c r="G170" s="2"/>
      <c r="H170" s="9">
        <f t="shared" si="21"/>
        <v>0</v>
      </c>
      <c r="I170" s="9">
        <f t="shared" si="22"/>
        <v>0</v>
      </c>
      <c r="J170" s="9">
        <f t="shared" si="23"/>
        <v>0</v>
      </c>
    </row>
    <row r="171" spans="1:10" ht="30" x14ac:dyDescent="0.25">
      <c r="A171" s="3">
        <v>160</v>
      </c>
      <c r="B171" s="3" t="s">
        <v>316</v>
      </c>
      <c r="C171" s="3" t="s">
        <v>317</v>
      </c>
      <c r="D171" s="3" t="s">
        <v>13</v>
      </c>
      <c r="E171" s="3">
        <v>1</v>
      </c>
      <c r="F171" s="9"/>
      <c r="G171" s="2"/>
      <c r="H171" s="9">
        <f t="shared" si="21"/>
        <v>0</v>
      </c>
      <c r="I171" s="9">
        <f t="shared" si="22"/>
        <v>0</v>
      </c>
      <c r="J171" s="9">
        <f t="shared" si="23"/>
        <v>0</v>
      </c>
    </row>
    <row r="172" spans="1:10" ht="120" x14ac:dyDescent="0.25">
      <c r="A172" s="3">
        <v>161</v>
      </c>
      <c r="B172" s="3" t="s">
        <v>318</v>
      </c>
      <c r="C172" s="3" t="s">
        <v>319</v>
      </c>
      <c r="D172" s="3" t="s">
        <v>13</v>
      </c>
      <c r="E172" s="3">
        <v>1</v>
      </c>
      <c r="F172" s="9"/>
      <c r="G172" s="2"/>
      <c r="H172" s="9">
        <f t="shared" si="21"/>
        <v>0</v>
      </c>
      <c r="I172" s="9">
        <f t="shared" si="22"/>
        <v>0</v>
      </c>
      <c r="J172" s="9">
        <f t="shared" si="23"/>
        <v>0</v>
      </c>
    </row>
    <row r="173" spans="1:10" x14ac:dyDescent="0.25">
      <c r="A173" s="3"/>
      <c r="B173" s="5" t="s">
        <v>320</v>
      </c>
      <c r="C173" s="3"/>
      <c r="D173" s="3"/>
      <c r="E173" s="3"/>
      <c r="F173" s="9"/>
      <c r="G173" s="2"/>
      <c r="H173" s="9"/>
      <c r="I173" s="9"/>
      <c r="J173" s="9"/>
    </row>
    <row r="174" spans="1:10" ht="90" x14ac:dyDescent="0.25">
      <c r="A174" s="3">
        <v>162</v>
      </c>
      <c r="B174" s="3" t="s">
        <v>891</v>
      </c>
      <c r="C174" s="3" t="s">
        <v>321</v>
      </c>
      <c r="D174" s="3" t="s">
        <v>13</v>
      </c>
      <c r="E174" s="3">
        <v>1</v>
      </c>
      <c r="F174" s="9"/>
      <c r="G174" s="2"/>
      <c r="H174" s="9">
        <f>E174*F174</f>
        <v>0</v>
      </c>
      <c r="I174" s="9">
        <f>H174*G174/100</f>
        <v>0</v>
      </c>
      <c r="J174" s="9">
        <f>H174+I174</f>
        <v>0</v>
      </c>
    </row>
    <row r="175" spans="1:10" ht="45" x14ac:dyDescent="0.25">
      <c r="A175" s="3">
        <v>163</v>
      </c>
      <c r="B175" s="3" t="s">
        <v>322</v>
      </c>
      <c r="C175" s="3" t="s">
        <v>323</v>
      </c>
      <c r="D175" s="3" t="s">
        <v>5</v>
      </c>
      <c r="E175" s="3">
        <v>29</v>
      </c>
      <c r="F175" s="9"/>
      <c r="G175" s="2"/>
      <c r="H175" s="9">
        <f>E175*F175</f>
        <v>0</v>
      </c>
      <c r="I175" s="9">
        <f>H175*G175/100</f>
        <v>0</v>
      </c>
      <c r="J175" s="9">
        <f>H175+I175</f>
        <v>0</v>
      </c>
    </row>
    <row r="176" spans="1:10" ht="30" x14ac:dyDescent="0.25">
      <c r="A176" s="3">
        <v>164</v>
      </c>
      <c r="B176" s="3" t="s">
        <v>324</v>
      </c>
      <c r="C176" s="3" t="s">
        <v>325</v>
      </c>
      <c r="D176" s="3" t="s">
        <v>5</v>
      </c>
      <c r="E176" s="3">
        <v>7</v>
      </c>
      <c r="F176" s="9"/>
      <c r="G176" s="2"/>
      <c r="H176" s="9">
        <f>E176*F176</f>
        <v>0</v>
      </c>
      <c r="I176" s="9">
        <f>H176*G176/100</f>
        <v>0</v>
      </c>
      <c r="J176" s="9">
        <f>H176+I176</f>
        <v>0</v>
      </c>
    </row>
    <row r="177" spans="1:10" ht="60" x14ac:dyDescent="0.25">
      <c r="A177" s="3"/>
      <c r="B177" s="5" t="s">
        <v>326</v>
      </c>
      <c r="C177" s="3" t="s">
        <v>892</v>
      </c>
      <c r="D177" s="3"/>
      <c r="E177" s="3"/>
      <c r="F177" s="9"/>
      <c r="G177" s="2"/>
      <c r="H177" s="9"/>
      <c r="I177" s="9"/>
      <c r="J177" s="9"/>
    </row>
    <row r="178" spans="1:10" ht="75" x14ac:dyDescent="0.25">
      <c r="A178" s="3">
        <v>165</v>
      </c>
      <c r="B178" s="3" t="s">
        <v>327</v>
      </c>
      <c r="C178" s="3" t="s">
        <v>327</v>
      </c>
      <c r="D178" s="3" t="s">
        <v>5</v>
      </c>
      <c r="E178" s="3">
        <v>1</v>
      </c>
      <c r="F178" s="9"/>
      <c r="G178" s="2"/>
      <c r="H178" s="9">
        <f t="shared" ref="H178:H183" si="24">E178*F178</f>
        <v>0</v>
      </c>
      <c r="I178" s="9">
        <f t="shared" ref="I178:I183" si="25">H178*G178/100</f>
        <v>0</v>
      </c>
      <c r="J178" s="9">
        <f t="shared" ref="J178:J183" si="26">H178+I178</f>
        <v>0</v>
      </c>
    </row>
    <row r="179" spans="1:10" ht="60" x14ac:dyDescent="0.25">
      <c r="A179" s="3">
        <v>166</v>
      </c>
      <c r="B179" s="3" t="s">
        <v>328</v>
      </c>
      <c r="C179" s="3" t="s">
        <v>328</v>
      </c>
      <c r="D179" s="3" t="s">
        <v>5</v>
      </c>
      <c r="E179" s="3">
        <v>1</v>
      </c>
      <c r="F179" s="9"/>
      <c r="G179" s="2"/>
      <c r="H179" s="9">
        <f t="shared" si="24"/>
        <v>0</v>
      </c>
      <c r="I179" s="9">
        <f t="shared" si="25"/>
        <v>0</v>
      </c>
      <c r="J179" s="9">
        <f t="shared" si="26"/>
        <v>0</v>
      </c>
    </row>
    <row r="180" spans="1:10" ht="60" x14ac:dyDescent="0.25">
      <c r="A180" s="3">
        <v>167</v>
      </c>
      <c r="B180" s="3" t="s">
        <v>329</v>
      </c>
      <c r="C180" s="3" t="s">
        <v>330</v>
      </c>
      <c r="D180" s="3" t="s">
        <v>5</v>
      </c>
      <c r="E180" s="3">
        <v>1</v>
      </c>
      <c r="F180" s="9"/>
      <c r="G180" s="2"/>
      <c r="H180" s="9">
        <f t="shared" si="24"/>
        <v>0</v>
      </c>
      <c r="I180" s="9">
        <f t="shared" si="25"/>
        <v>0</v>
      </c>
      <c r="J180" s="9">
        <f t="shared" si="26"/>
        <v>0</v>
      </c>
    </row>
    <row r="181" spans="1:10" ht="60" x14ac:dyDescent="0.25">
      <c r="A181" s="3">
        <v>168</v>
      </c>
      <c r="B181" s="3" t="s">
        <v>331</v>
      </c>
      <c r="C181" s="3" t="s">
        <v>332</v>
      </c>
      <c r="D181" s="3" t="s">
        <v>5</v>
      </c>
      <c r="E181" s="3">
        <v>1</v>
      </c>
      <c r="F181" s="9"/>
      <c r="G181" s="2"/>
      <c r="H181" s="9">
        <f t="shared" si="24"/>
        <v>0</v>
      </c>
      <c r="I181" s="9">
        <f t="shared" si="25"/>
        <v>0</v>
      </c>
      <c r="J181" s="9">
        <f t="shared" si="26"/>
        <v>0</v>
      </c>
    </row>
    <row r="182" spans="1:10" ht="105" x14ac:dyDescent="0.25">
      <c r="A182" s="3">
        <v>169</v>
      </c>
      <c r="B182" s="3" t="s">
        <v>333</v>
      </c>
      <c r="C182" s="3" t="s">
        <v>334</v>
      </c>
      <c r="D182" s="3" t="s">
        <v>5</v>
      </c>
      <c r="E182" s="3">
        <v>1</v>
      </c>
      <c r="F182" s="9"/>
      <c r="G182" s="2"/>
      <c r="H182" s="9">
        <f t="shared" si="24"/>
        <v>0</v>
      </c>
      <c r="I182" s="9">
        <f t="shared" si="25"/>
        <v>0</v>
      </c>
      <c r="J182" s="9">
        <f t="shared" si="26"/>
        <v>0</v>
      </c>
    </row>
    <row r="183" spans="1:10" ht="75.75" customHeight="1" x14ac:dyDescent="0.25">
      <c r="A183" s="3">
        <v>170</v>
      </c>
      <c r="B183" s="3" t="s">
        <v>335</v>
      </c>
      <c r="C183" s="3" t="s">
        <v>336</v>
      </c>
      <c r="D183" s="3" t="s">
        <v>5</v>
      </c>
      <c r="E183" s="3">
        <v>1</v>
      </c>
      <c r="F183" s="9"/>
      <c r="G183" s="2"/>
      <c r="H183" s="9">
        <f t="shared" si="24"/>
        <v>0</v>
      </c>
      <c r="I183" s="9">
        <f t="shared" si="25"/>
        <v>0</v>
      </c>
      <c r="J183" s="9">
        <f t="shared" si="26"/>
        <v>0</v>
      </c>
    </row>
    <row r="184" spans="1:10" x14ac:dyDescent="0.25">
      <c r="A184" s="3"/>
      <c r="B184" s="5" t="s">
        <v>893</v>
      </c>
      <c r="C184" s="3"/>
      <c r="D184" s="3"/>
      <c r="E184" s="3"/>
      <c r="F184" s="9"/>
      <c r="G184" s="2"/>
      <c r="H184" s="9"/>
      <c r="I184" s="9"/>
      <c r="J184" s="9"/>
    </row>
    <row r="185" spans="1:10" ht="45" x14ac:dyDescent="0.25">
      <c r="A185" s="3">
        <v>171</v>
      </c>
      <c r="B185" s="3" t="s">
        <v>337</v>
      </c>
      <c r="C185" s="3" t="s">
        <v>338</v>
      </c>
      <c r="D185" s="3" t="s">
        <v>339</v>
      </c>
      <c r="E185" s="3">
        <v>7</v>
      </c>
      <c r="F185" s="9"/>
      <c r="G185" s="2"/>
      <c r="H185" s="9">
        <f>E185*F185</f>
        <v>0</v>
      </c>
      <c r="I185" s="9">
        <f>H185*G185/100</f>
        <v>0</v>
      </c>
      <c r="J185" s="9">
        <f>H185+I185</f>
        <v>0</v>
      </c>
    </row>
    <row r="186" spans="1:10" ht="45" x14ac:dyDescent="0.25">
      <c r="A186" s="3"/>
      <c r="B186" s="5" t="s">
        <v>340</v>
      </c>
      <c r="C186" s="3"/>
      <c r="D186" s="3"/>
      <c r="E186" s="3"/>
      <c r="F186" s="9"/>
      <c r="G186" s="2"/>
      <c r="H186" s="9"/>
      <c r="I186" s="9"/>
      <c r="J186" s="9"/>
    </row>
    <row r="187" spans="1:10" x14ac:dyDescent="0.25">
      <c r="A187" s="3"/>
      <c r="B187" s="5" t="s">
        <v>873</v>
      </c>
      <c r="C187" s="3"/>
      <c r="D187" s="3"/>
      <c r="E187" s="3"/>
      <c r="F187" s="9"/>
      <c r="G187" s="2"/>
      <c r="H187" s="9"/>
      <c r="I187" s="9"/>
      <c r="J187" s="9"/>
    </row>
    <row r="188" spans="1:10" ht="42.75" customHeight="1" x14ac:dyDescent="0.25">
      <c r="A188" s="3">
        <v>172</v>
      </c>
      <c r="B188" s="3" t="s">
        <v>341</v>
      </c>
      <c r="C188" s="3" t="s">
        <v>342</v>
      </c>
      <c r="D188" s="3" t="s">
        <v>5</v>
      </c>
      <c r="E188" s="3">
        <v>26</v>
      </c>
      <c r="F188" s="9"/>
      <c r="G188" s="2"/>
      <c r="H188" s="9">
        <f t="shared" ref="H188:H201" si="27">E188*F188</f>
        <v>0</v>
      </c>
      <c r="I188" s="9">
        <f t="shared" ref="I188:I201" si="28">H188*G188/100</f>
        <v>0</v>
      </c>
      <c r="J188" s="9">
        <f t="shared" ref="J188:J201" si="29">H188+I188</f>
        <v>0</v>
      </c>
    </row>
    <row r="189" spans="1:10" ht="75" x14ac:dyDescent="0.25">
      <c r="A189" s="3">
        <v>173</v>
      </c>
      <c r="B189" s="3" t="s">
        <v>343</v>
      </c>
      <c r="C189" s="3" t="s">
        <v>344</v>
      </c>
      <c r="D189" s="3" t="s">
        <v>13</v>
      </c>
      <c r="E189" s="3">
        <v>14</v>
      </c>
      <c r="F189" s="9"/>
      <c r="G189" s="2"/>
      <c r="H189" s="9">
        <f t="shared" si="27"/>
        <v>0</v>
      </c>
      <c r="I189" s="9">
        <f t="shared" si="28"/>
        <v>0</v>
      </c>
      <c r="J189" s="9">
        <f t="shared" si="29"/>
        <v>0</v>
      </c>
    </row>
    <row r="190" spans="1:10" ht="30" x14ac:dyDescent="0.25">
      <c r="A190" s="3">
        <v>174</v>
      </c>
      <c r="B190" s="3" t="s">
        <v>345</v>
      </c>
      <c r="C190" s="3" t="s">
        <v>345</v>
      </c>
      <c r="D190" s="3" t="s">
        <v>5</v>
      </c>
      <c r="E190" s="3">
        <v>2</v>
      </c>
      <c r="F190" s="9"/>
      <c r="G190" s="2"/>
      <c r="H190" s="9">
        <f t="shared" si="27"/>
        <v>0</v>
      </c>
      <c r="I190" s="9">
        <f t="shared" si="28"/>
        <v>0</v>
      </c>
      <c r="J190" s="9">
        <f t="shared" si="29"/>
        <v>0</v>
      </c>
    </row>
    <row r="191" spans="1:10" ht="60" x14ac:dyDescent="0.25">
      <c r="A191" s="3">
        <v>175</v>
      </c>
      <c r="B191" s="3" t="s">
        <v>346</v>
      </c>
      <c r="C191" s="3" t="s">
        <v>347</v>
      </c>
      <c r="D191" s="3" t="s">
        <v>35</v>
      </c>
      <c r="E191" s="3">
        <v>1</v>
      </c>
      <c r="F191" s="9"/>
      <c r="G191" s="2"/>
      <c r="H191" s="9">
        <f t="shared" si="27"/>
        <v>0</v>
      </c>
      <c r="I191" s="9">
        <f t="shared" si="28"/>
        <v>0</v>
      </c>
      <c r="J191" s="9">
        <f t="shared" si="29"/>
        <v>0</v>
      </c>
    </row>
    <row r="192" spans="1:10" ht="75" x14ac:dyDescent="0.25">
      <c r="A192" s="3">
        <v>176</v>
      </c>
      <c r="B192" s="3" t="s">
        <v>348</v>
      </c>
      <c r="C192" s="3" t="s">
        <v>349</v>
      </c>
      <c r="D192" s="3" t="s">
        <v>13</v>
      </c>
      <c r="E192" s="3">
        <v>6</v>
      </c>
      <c r="F192" s="9"/>
      <c r="G192" s="2"/>
      <c r="H192" s="9">
        <f t="shared" si="27"/>
        <v>0</v>
      </c>
      <c r="I192" s="9">
        <f t="shared" si="28"/>
        <v>0</v>
      </c>
      <c r="J192" s="9">
        <f t="shared" si="29"/>
        <v>0</v>
      </c>
    </row>
    <row r="193" spans="1:10" ht="75" x14ac:dyDescent="0.25">
      <c r="A193" s="3">
        <v>177</v>
      </c>
      <c r="B193" s="3" t="s">
        <v>350</v>
      </c>
      <c r="C193" s="3" t="s">
        <v>351</v>
      </c>
      <c r="D193" s="3" t="s">
        <v>13</v>
      </c>
      <c r="E193" s="3">
        <v>30</v>
      </c>
      <c r="F193" s="9"/>
      <c r="G193" s="2"/>
      <c r="H193" s="9">
        <f t="shared" si="27"/>
        <v>0</v>
      </c>
      <c r="I193" s="9">
        <f t="shared" si="28"/>
        <v>0</v>
      </c>
      <c r="J193" s="9">
        <f t="shared" si="29"/>
        <v>0</v>
      </c>
    </row>
    <row r="194" spans="1:10" ht="105" x14ac:dyDescent="0.25">
      <c r="A194" s="3">
        <v>178</v>
      </c>
      <c r="B194" s="3" t="s">
        <v>352</v>
      </c>
      <c r="C194" s="3" t="s">
        <v>353</v>
      </c>
      <c r="D194" s="3" t="s">
        <v>5</v>
      </c>
      <c r="E194" s="3">
        <v>3</v>
      </c>
      <c r="F194" s="9"/>
      <c r="G194" s="2"/>
      <c r="H194" s="9">
        <f t="shared" si="27"/>
        <v>0</v>
      </c>
      <c r="I194" s="9">
        <f t="shared" si="28"/>
        <v>0</v>
      </c>
      <c r="J194" s="9">
        <f t="shared" si="29"/>
        <v>0</v>
      </c>
    </row>
    <row r="195" spans="1:10" ht="75" x14ac:dyDescent="0.25">
      <c r="A195" s="3">
        <v>179</v>
      </c>
      <c r="B195" s="3" t="s">
        <v>354</v>
      </c>
      <c r="C195" s="3" t="s">
        <v>355</v>
      </c>
      <c r="D195" s="3" t="s">
        <v>13</v>
      </c>
      <c r="E195" s="3">
        <v>102</v>
      </c>
      <c r="F195" s="9"/>
      <c r="G195" s="2"/>
      <c r="H195" s="9">
        <f t="shared" si="27"/>
        <v>0</v>
      </c>
      <c r="I195" s="9">
        <f t="shared" si="28"/>
        <v>0</v>
      </c>
      <c r="J195" s="9">
        <f t="shared" si="29"/>
        <v>0</v>
      </c>
    </row>
    <row r="196" spans="1:10" ht="45" x14ac:dyDescent="0.25">
      <c r="A196" s="3">
        <v>180</v>
      </c>
      <c r="B196" s="3" t="s">
        <v>356</v>
      </c>
      <c r="C196" s="3" t="s">
        <v>357</v>
      </c>
      <c r="D196" s="3" t="s">
        <v>13</v>
      </c>
      <c r="E196" s="3">
        <v>1</v>
      </c>
      <c r="F196" s="9"/>
      <c r="G196" s="2"/>
      <c r="H196" s="9">
        <f t="shared" si="27"/>
        <v>0</v>
      </c>
      <c r="I196" s="9">
        <f t="shared" si="28"/>
        <v>0</v>
      </c>
      <c r="J196" s="9">
        <f t="shared" si="29"/>
        <v>0</v>
      </c>
    </row>
    <row r="197" spans="1:10" ht="60" x14ac:dyDescent="0.25">
      <c r="A197" s="3">
        <v>181</v>
      </c>
      <c r="B197" s="3" t="s">
        <v>358</v>
      </c>
      <c r="C197" s="3" t="s">
        <v>359</v>
      </c>
      <c r="D197" s="3" t="s">
        <v>35</v>
      </c>
      <c r="E197" s="3">
        <v>4</v>
      </c>
      <c r="F197" s="9"/>
      <c r="G197" s="2"/>
      <c r="H197" s="9">
        <f t="shared" si="27"/>
        <v>0</v>
      </c>
      <c r="I197" s="9">
        <f t="shared" si="28"/>
        <v>0</v>
      </c>
      <c r="J197" s="9">
        <f t="shared" si="29"/>
        <v>0</v>
      </c>
    </row>
    <row r="198" spans="1:10" ht="90" x14ac:dyDescent="0.25">
      <c r="A198" s="3">
        <v>182</v>
      </c>
      <c r="B198" s="3" t="s">
        <v>360</v>
      </c>
      <c r="C198" s="3" t="s">
        <v>361</v>
      </c>
      <c r="D198" s="3" t="s">
        <v>13</v>
      </c>
      <c r="E198" s="3">
        <v>1</v>
      </c>
      <c r="F198" s="9"/>
      <c r="G198" s="2"/>
      <c r="H198" s="9">
        <f t="shared" si="27"/>
        <v>0</v>
      </c>
      <c r="I198" s="9">
        <f t="shared" si="28"/>
        <v>0</v>
      </c>
      <c r="J198" s="9">
        <f t="shared" si="29"/>
        <v>0</v>
      </c>
    </row>
    <row r="199" spans="1:10" ht="90" x14ac:dyDescent="0.25">
      <c r="A199" s="3">
        <v>183</v>
      </c>
      <c r="B199" s="3" t="s">
        <v>362</v>
      </c>
      <c r="C199" s="3" t="s">
        <v>363</v>
      </c>
      <c r="D199" s="3" t="s">
        <v>13</v>
      </c>
      <c r="E199" s="3">
        <v>1</v>
      </c>
      <c r="F199" s="9"/>
      <c r="G199" s="2"/>
      <c r="H199" s="9">
        <f t="shared" si="27"/>
        <v>0</v>
      </c>
      <c r="I199" s="9">
        <f t="shared" si="28"/>
        <v>0</v>
      </c>
      <c r="J199" s="9">
        <f t="shared" si="29"/>
        <v>0</v>
      </c>
    </row>
    <row r="200" spans="1:10" ht="45" x14ac:dyDescent="0.25">
      <c r="A200" s="3">
        <v>184</v>
      </c>
      <c r="B200" s="3" t="s">
        <v>364</v>
      </c>
      <c r="C200" s="3" t="s">
        <v>365</v>
      </c>
      <c r="D200" s="3" t="s">
        <v>13</v>
      </c>
      <c r="E200" s="3">
        <v>2</v>
      </c>
      <c r="F200" s="9"/>
      <c r="G200" s="2"/>
      <c r="H200" s="9">
        <f t="shared" si="27"/>
        <v>0</v>
      </c>
      <c r="I200" s="9">
        <f t="shared" si="28"/>
        <v>0</v>
      </c>
      <c r="J200" s="9">
        <f t="shared" si="29"/>
        <v>0</v>
      </c>
    </row>
    <row r="201" spans="1:10" ht="90" x14ac:dyDescent="0.25">
      <c r="A201" s="3">
        <v>185</v>
      </c>
      <c r="B201" s="3" t="s">
        <v>366</v>
      </c>
      <c r="C201" s="3" t="s">
        <v>367</v>
      </c>
      <c r="D201" s="3" t="s">
        <v>13</v>
      </c>
      <c r="E201" s="3">
        <v>1</v>
      </c>
      <c r="F201" s="9"/>
      <c r="G201" s="2"/>
      <c r="H201" s="9">
        <f t="shared" si="27"/>
        <v>0</v>
      </c>
      <c r="I201" s="9">
        <f t="shared" si="28"/>
        <v>0</v>
      </c>
      <c r="J201" s="9">
        <f t="shared" si="29"/>
        <v>0</v>
      </c>
    </row>
    <row r="202" spans="1:10" x14ac:dyDescent="0.25">
      <c r="A202" s="3"/>
      <c r="B202" s="5" t="s">
        <v>874</v>
      </c>
      <c r="C202" s="3"/>
      <c r="D202" s="3"/>
      <c r="E202" s="3"/>
      <c r="F202" s="9"/>
      <c r="G202" s="2"/>
      <c r="H202" s="9"/>
      <c r="I202" s="9"/>
      <c r="J202" s="9"/>
    </row>
    <row r="203" spans="1:10" ht="75" x14ac:dyDescent="0.25">
      <c r="A203" s="3">
        <v>186</v>
      </c>
      <c r="B203" s="3" t="s">
        <v>368</v>
      </c>
      <c r="C203" s="3" t="s">
        <v>369</v>
      </c>
      <c r="D203" s="3" t="s">
        <v>13</v>
      </c>
      <c r="E203" s="3">
        <v>5</v>
      </c>
      <c r="F203" s="9"/>
      <c r="G203" s="2"/>
      <c r="H203" s="9">
        <f t="shared" ref="H203:H209" si="30">E203*F203</f>
        <v>0</v>
      </c>
      <c r="I203" s="9">
        <f t="shared" ref="I203:I209" si="31">H203*G203/100</f>
        <v>0</v>
      </c>
      <c r="J203" s="9">
        <f t="shared" ref="J203:J209" si="32">H203+I203</f>
        <v>0</v>
      </c>
    </row>
    <row r="204" spans="1:10" ht="90" x14ac:dyDescent="0.25">
      <c r="A204" s="3">
        <v>187</v>
      </c>
      <c r="B204" s="3" t="s">
        <v>370</v>
      </c>
      <c r="C204" s="3" t="s">
        <v>371</v>
      </c>
      <c r="D204" s="3" t="s">
        <v>13</v>
      </c>
      <c r="E204" s="3">
        <v>11</v>
      </c>
      <c r="F204" s="9"/>
      <c r="G204" s="2"/>
      <c r="H204" s="9">
        <f t="shared" si="30"/>
        <v>0</v>
      </c>
      <c r="I204" s="9">
        <f t="shared" si="31"/>
        <v>0</v>
      </c>
      <c r="J204" s="9">
        <f t="shared" si="32"/>
        <v>0</v>
      </c>
    </row>
    <row r="205" spans="1:10" ht="135" x14ac:dyDescent="0.25">
      <c r="A205" s="3">
        <v>188</v>
      </c>
      <c r="B205" s="3" t="s">
        <v>372</v>
      </c>
      <c r="C205" s="3" t="s">
        <v>373</v>
      </c>
      <c r="D205" s="3" t="s">
        <v>13</v>
      </c>
      <c r="E205" s="3">
        <v>1</v>
      </c>
      <c r="F205" s="9"/>
      <c r="G205" s="2"/>
      <c r="H205" s="9">
        <f t="shared" si="30"/>
        <v>0</v>
      </c>
      <c r="I205" s="9">
        <f t="shared" si="31"/>
        <v>0</v>
      </c>
      <c r="J205" s="9">
        <f t="shared" si="32"/>
        <v>0</v>
      </c>
    </row>
    <row r="206" spans="1:10" ht="90" x14ac:dyDescent="0.25">
      <c r="A206" s="3">
        <v>189</v>
      </c>
      <c r="B206" s="3" t="s">
        <v>374</v>
      </c>
      <c r="C206" s="3" t="s">
        <v>375</v>
      </c>
      <c r="D206" s="3" t="s">
        <v>13</v>
      </c>
      <c r="E206" s="3">
        <v>2</v>
      </c>
      <c r="F206" s="9"/>
      <c r="G206" s="2"/>
      <c r="H206" s="9">
        <f t="shared" si="30"/>
        <v>0</v>
      </c>
      <c r="I206" s="9">
        <f t="shared" si="31"/>
        <v>0</v>
      </c>
      <c r="J206" s="9">
        <f t="shared" si="32"/>
        <v>0</v>
      </c>
    </row>
    <row r="207" spans="1:10" ht="105" x14ac:dyDescent="0.25">
      <c r="A207" s="3">
        <v>190</v>
      </c>
      <c r="B207" s="3" t="s">
        <v>376</v>
      </c>
      <c r="C207" s="3" t="s">
        <v>377</v>
      </c>
      <c r="D207" s="3" t="s">
        <v>35</v>
      </c>
      <c r="E207" s="3">
        <v>1</v>
      </c>
      <c r="F207" s="9"/>
      <c r="G207" s="2"/>
      <c r="H207" s="9">
        <f t="shared" si="30"/>
        <v>0</v>
      </c>
      <c r="I207" s="9">
        <f t="shared" si="31"/>
        <v>0</v>
      </c>
      <c r="J207" s="9">
        <f t="shared" si="32"/>
        <v>0</v>
      </c>
    </row>
    <row r="208" spans="1:10" ht="60" x14ac:dyDescent="0.25">
      <c r="A208" s="3">
        <v>191</v>
      </c>
      <c r="B208" s="3" t="s">
        <v>378</v>
      </c>
      <c r="C208" s="3" t="s">
        <v>378</v>
      </c>
      <c r="D208" s="3" t="s">
        <v>13</v>
      </c>
      <c r="E208" s="3">
        <v>1</v>
      </c>
      <c r="F208" s="9"/>
      <c r="G208" s="2"/>
      <c r="H208" s="9">
        <f t="shared" si="30"/>
        <v>0</v>
      </c>
      <c r="I208" s="9">
        <f t="shared" si="31"/>
        <v>0</v>
      </c>
      <c r="J208" s="9">
        <f t="shared" si="32"/>
        <v>0</v>
      </c>
    </row>
    <row r="209" spans="1:10" ht="105" x14ac:dyDescent="0.25">
      <c r="A209" s="3">
        <v>192</v>
      </c>
      <c r="B209" s="3" t="s">
        <v>379</v>
      </c>
      <c r="C209" s="3" t="s">
        <v>380</v>
      </c>
      <c r="D209" s="3" t="s">
        <v>13</v>
      </c>
      <c r="E209" s="3">
        <v>1</v>
      </c>
      <c r="F209" s="9"/>
      <c r="G209" s="2"/>
      <c r="H209" s="9">
        <f t="shared" si="30"/>
        <v>0</v>
      </c>
      <c r="I209" s="9">
        <f t="shared" si="31"/>
        <v>0</v>
      </c>
      <c r="J209" s="9">
        <f t="shared" si="32"/>
        <v>0</v>
      </c>
    </row>
    <row r="210" spans="1:10" x14ac:dyDescent="0.25">
      <c r="A210" s="3"/>
      <c r="B210" s="5" t="s">
        <v>875</v>
      </c>
      <c r="C210" s="3"/>
      <c r="D210" s="3"/>
      <c r="E210" s="3"/>
      <c r="F210" s="9"/>
      <c r="G210" s="2"/>
      <c r="H210" s="9"/>
      <c r="I210" s="9"/>
      <c r="J210" s="9"/>
    </row>
    <row r="211" spans="1:10" ht="60" x14ac:dyDescent="0.25">
      <c r="A211" s="3">
        <v>193</v>
      </c>
      <c r="B211" s="3" t="s">
        <v>381</v>
      </c>
      <c r="C211" s="3" t="s">
        <v>382</v>
      </c>
      <c r="D211" s="3" t="s">
        <v>13</v>
      </c>
      <c r="E211" s="3">
        <v>11</v>
      </c>
      <c r="F211" s="9"/>
      <c r="G211" s="2"/>
      <c r="H211" s="9">
        <f t="shared" ref="H211:H235" si="33">E211*F211</f>
        <v>0</v>
      </c>
      <c r="I211" s="9">
        <f t="shared" ref="I211:I235" si="34">H211*G211/100</f>
        <v>0</v>
      </c>
      <c r="J211" s="9">
        <f t="shared" ref="J211:J235" si="35">H211+I211</f>
        <v>0</v>
      </c>
    </row>
    <row r="212" spans="1:10" ht="120" x14ac:dyDescent="0.25">
      <c r="A212" s="3">
        <v>194</v>
      </c>
      <c r="B212" s="3" t="s">
        <v>383</v>
      </c>
      <c r="C212" s="3" t="s">
        <v>384</v>
      </c>
      <c r="D212" s="3" t="s">
        <v>13</v>
      </c>
      <c r="E212" s="3">
        <v>2</v>
      </c>
      <c r="F212" s="9"/>
      <c r="G212" s="2"/>
      <c r="H212" s="9">
        <f t="shared" si="33"/>
        <v>0</v>
      </c>
      <c r="I212" s="9">
        <f t="shared" si="34"/>
        <v>0</v>
      </c>
      <c r="J212" s="9">
        <f t="shared" si="35"/>
        <v>0</v>
      </c>
    </row>
    <row r="213" spans="1:10" ht="173.25" customHeight="1" x14ac:dyDescent="0.25">
      <c r="A213" s="3">
        <v>195</v>
      </c>
      <c r="B213" s="3" t="s">
        <v>385</v>
      </c>
      <c r="C213" s="3" t="s">
        <v>386</v>
      </c>
      <c r="D213" s="3" t="s">
        <v>13</v>
      </c>
      <c r="E213" s="3">
        <v>1</v>
      </c>
      <c r="F213" s="9"/>
      <c r="G213" s="2"/>
      <c r="H213" s="9">
        <f t="shared" si="33"/>
        <v>0</v>
      </c>
      <c r="I213" s="9">
        <f t="shared" si="34"/>
        <v>0</v>
      </c>
      <c r="J213" s="9">
        <f t="shared" si="35"/>
        <v>0</v>
      </c>
    </row>
    <row r="214" spans="1:10" ht="105" x14ac:dyDescent="0.25">
      <c r="A214" s="3">
        <v>196</v>
      </c>
      <c r="B214" s="3" t="s">
        <v>387</v>
      </c>
      <c r="C214" s="3" t="s">
        <v>388</v>
      </c>
      <c r="D214" s="3" t="s">
        <v>13</v>
      </c>
      <c r="E214" s="3">
        <v>3</v>
      </c>
      <c r="F214" s="9"/>
      <c r="G214" s="2"/>
      <c r="H214" s="9">
        <f t="shared" si="33"/>
        <v>0</v>
      </c>
      <c r="I214" s="9">
        <f t="shared" si="34"/>
        <v>0</v>
      </c>
      <c r="J214" s="9">
        <f t="shared" si="35"/>
        <v>0</v>
      </c>
    </row>
    <row r="215" spans="1:10" ht="72" customHeight="1" x14ac:dyDescent="0.25">
      <c r="A215" s="3">
        <v>197</v>
      </c>
      <c r="B215" s="3" t="s">
        <v>389</v>
      </c>
      <c r="C215" s="3" t="s">
        <v>894</v>
      </c>
      <c r="D215" s="3" t="s">
        <v>13</v>
      </c>
      <c r="E215" s="3">
        <v>1</v>
      </c>
      <c r="F215" s="9"/>
      <c r="G215" s="2"/>
      <c r="H215" s="9">
        <f t="shared" si="33"/>
        <v>0</v>
      </c>
      <c r="I215" s="9">
        <f t="shared" si="34"/>
        <v>0</v>
      </c>
      <c r="J215" s="9">
        <f t="shared" si="35"/>
        <v>0</v>
      </c>
    </row>
    <row r="216" spans="1:10" ht="45" x14ac:dyDescent="0.25">
      <c r="A216" s="3">
        <v>198</v>
      </c>
      <c r="B216" s="3" t="s">
        <v>896</v>
      </c>
      <c r="C216" s="3" t="s">
        <v>390</v>
      </c>
      <c r="D216" s="3" t="s">
        <v>5</v>
      </c>
      <c r="E216" s="3">
        <v>3</v>
      </c>
      <c r="F216" s="9"/>
      <c r="G216" s="2"/>
      <c r="H216" s="9">
        <f t="shared" si="33"/>
        <v>0</v>
      </c>
      <c r="I216" s="9">
        <f t="shared" si="34"/>
        <v>0</v>
      </c>
      <c r="J216" s="9">
        <f t="shared" si="35"/>
        <v>0</v>
      </c>
    </row>
    <row r="217" spans="1:10" ht="75" x14ac:dyDescent="0.25">
      <c r="A217" s="3">
        <v>199</v>
      </c>
      <c r="B217" s="3" t="s">
        <v>391</v>
      </c>
      <c r="C217" s="3" t="s">
        <v>392</v>
      </c>
      <c r="D217" s="3" t="s">
        <v>13</v>
      </c>
      <c r="E217" s="3">
        <v>7</v>
      </c>
      <c r="F217" s="9"/>
      <c r="G217" s="2"/>
      <c r="H217" s="9">
        <f t="shared" si="33"/>
        <v>0</v>
      </c>
      <c r="I217" s="9">
        <f t="shared" si="34"/>
        <v>0</v>
      </c>
      <c r="J217" s="9">
        <f t="shared" si="35"/>
        <v>0</v>
      </c>
    </row>
    <row r="218" spans="1:10" ht="45" x14ac:dyDescent="0.25">
      <c r="A218" s="3">
        <v>200</v>
      </c>
      <c r="B218" s="3" t="s">
        <v>393</v>
      </c>
      <c r="C218" s="3" t="s">
        <v>394</v>
      </c>
      <c r="D218" s="3" t="s">
        <v>13</v>
      </c>
      <c r="E218" s="3">
        <v>1</v>
      </c>
      <c r="F218" s="9"/>
      <c r="G218" s="2"/>
      <c r="H218" s="9">
        <f t="shared" si="33"/>
        <v>0</v>
      </c>
      <c r="I218" s="9">
        <f t="shared" si="34"/>
        <v>0</v>
      </c>
      <c r="J218" s="9">
        <f t="shared" si="35"/>
        <v>0</v>
      </c>
    </row>
    <row r="219" spans="1:10" ht="61.5" customHeight="1" x14ac:dyDescent="0.25">
      <c r="A219" s="3">
        <v>201</v>
      </c>
      <c r="B219" s="3" t="s">
        <v>395</v>
      </c>
      <c r="C219" s="3" t="s">
        <v>396</v>
      </c>
      <c r="D219" s="3" t="s">
        <v>35</v>
      </c>
      <c r="E219" s="3">
        <v>1</v>
      </c>
      <c r="F219" s="9"/>
      <c r="G219" s="2"/>
      <c r="H219" s="9">
        <f t="shared" si="33"/>
        <v>0</v>
      </c>
      <c r="I219" s="9">
        <f t="shared" si="34"/>
        <v>0</v>
      </c>
      <c r="J219" s="9">
        <f t="shared" si="35"/>
        <v>0</v>
      </c>
    </row>
    <row r="220" spans="1:10" ht="45" x14ac:dyDescent="0.25">
      <c r="A220" s="3">
        <v>202</v>
      </c>
      <c r="B220" s="3" t="s">
        <v>397</v>
      </c>
      <c r="C220" s="3" t="s">
        <v>398</v>
      </c>
      <c r="D220" s="3" t="s">
        <v>13</v>
      </c>
      <c r="E220" s="3">
        <v>54</v>
      </c>
      <c r="F220" s="9"/>
      <c r="G220" s="2"/>
      <c r="H220" s="9">
        <f t="shared" si="33"/>
        <v>0</v>
      </c>
      <c r="I220" s="9">
        <f t="shared" si="34"/>
        <v>0</v>
      </c>
      <c r="J220" s="9">
        <f t="shared" si="35"/>
        <v>0</v>
      </c>
    </row>
    <row r="221" spans="1:10" ht="45" x14ac:dyDescent="0.25">
      <c r="A221" s="3">
        <v>203</v>
      </c>
      <c r="B221" s="3" t="s">
        <v>399</v>
      </c>
      <c r="C221" s="3" t="s">
        <v>399</v>
      </c>
      <c r="D221" s="3" t="s">
        <v>13</v>
      </c>
      <c r="E221" s="3">
        <v>1</v>
      </c>
      <c r="F221" s="9"/>
      <c r="G221" s="2"/>
      <c r="H221" s="9">
        <f t="shared" si="33"/>
        <v>0</v>
      </c>
      <c r="I221" s="9">
        <f t="shared" si="34"/>
        <v>0</v>
      </c>
      <c r="J221" s="9">
        <f t="shared" si="35"/>
        <v>0</v>
      </c>
    </row>
    <row r="222" spans="1:10" ht="90" x14ac:dyDescent="0.25">
      <c r="A222" s="3">
        <v>204</v>
      </c>
      <c r="B222" s="3" t="s">
        <v>400</v>
      </c>
      <c r="C222" s="3" t="s">
        <v>401</v>
      </c>
      <c r="D222" s="3" t="s">
        <v>5</v>
      </c>
      <c r="E222" s="3">
        <v>2</v>
      </c>
      <c r="F222" s="9"/>
      <c r="G222" s="2"/>
      <c r="H222" s="9">
        <f t="shared" si="33"/>
        <v>0</v>
      </c>
      <c r="I222" s="9">
        <f t="shared" si="34"/>
        <v>0</v>
      </c>
      <c r="J222" s="9">
        <f t="shared" si="35"/>
        <v>0</v>
      </c>
    </row>
    <row r="223" spans="1:10" ht="90" x14ac:dyDescent="0.25">
      <c r="A223" s="3">
        <v>205</v>
      </c>
      <c r="B223" s="3" t="s">
        <v>402</v>
      </c>
      <c r="C223" s="3" t="s">
        <v>403</v>
      </c>
      <c r="D223" s="3" t="s">
        <v>5</v>
      </c>
      <c r="E223" s="3">
        <v>1</v>
      </c>
      <c r="F223" s="9"/>
      <c r="G223" s="2"/>
      <c r="H223" s="9">
        <f t="shared" si="33"/>
        <v>0</v>
      </c>
      <c r="I223" s="9">
        <f t="shared" si="34"/>
        <v>0</v>
      </c>
      <c r="J223" s="9">
        <f t="shared" si="35"/>
        <v>0</v>
      </c>
    </row>
    <row r="224" spans="1:10" ht="45" x14ac:dyDescent="0.25">
      <c r="A224" s="3">
        <v>206</v>
      </c>
      <c r="B224" s="3" t="s">
        <v>895</v>
      </c>
      <c r="C224" s="3" t="s">
        <v>404</v>
      </c>
      <c r="D224" s="3" t="s">
        <v>13</v>
      </c>
      <c r="E224" s="3">
        <v>23</v>
      </c>
      <c r="F224" s="9"/>
      <c r="G224" s="2"/>
      <c r="H224" s="9">
        <f t="shared" si="33"/>
        <v>0</v>
      </c>
      <c r="I224" s="9">
        <f t="shared" si="34"/>
        <v>0</v>
      </c>
      <c r="J224" s="9">
        <f t="shared" si="35"/>
        <v>0</v>
      </c>
    </row>
    <row r="225" spans="1:10" ht="60" x14ac:dyDescent="0.25">
      <c r="A225" s="3">
        <v>207</v>
      </c>
      <c r="B225" s="3" t="s">
        <v>897</v>
      </c>
      <c r="C225" s="3" t="s">
        <v>897</v>
      </c>
      <c r="D225" s="3" t="s">
        <v>13</v>
      </c>
      <c r="E225" s="3">
        <v>6</v>
      </c>
      <c r="F225" s="9"/>
      <c r="G225" s="2"/>
      <c r="H225" s="9">
        <f t="shared" si="33"/>
        <v>0</v>
      </c>
      <c r="I225" s="9">
        <f t="shared" si="34"/>
        <v>0</v>
      </c>
      <c r="J225" s="9">
        <f t="shared" si="35"/>
        <v>0</v>
      </c>
    </row>
    <row r="226" spans="1:10" ht="30" x14ac:dyDescent="0.25">
      <c r="A226" s="3">
        <v>208</v>
      </c>
      <c r="B226" s="3" t="s">
        <v>405</v>
      </c>
      <c r="C226" s="3" t="s">
        <v>406</v>
      </c>
      <c r="D226" s="3" t="s">
        <v>13</v>
      </c>
      <c r="E226" s="3">
        <v>2</v>
      </c>
      <c r="F226" s="9"/>
      <c r="G226" s="2"/>
      <c r="H226" s="9">
        <f t="shared" si="33"/>
        <v>0</v>
      </c>
      <c r="I226" s="9">
        <f t="shared" si="34"/>
        <v>0</v>
      </c>
      <c r="J226" s="9">
        <f t="shared" si="35"/>
        <v>0</v>
      </c>
    </row>
    <row r="227" spans="1:10" ht="150" x14ac:dyDescent="0.25">
      <c r="A227" s="3">
        <v>209</v>
      </c>
      <c r="B227" s="3" t="s">
        <v>407</v>
      </c>
      <c r="C227" s="3" t="s">
        <v>408</v>
      </c>
      <c r="D227" s="3" t="s">
        <v>13</v>
      </c>
      <c r="E227" s="3">
        <v>14</v>
      </c>
      <c r="F227" s="9"/>
      <c r="G227" s="2"/>
      <c r="H227" s="9">
        <f t="shared" si="33"/>
        <v>0</v>
      </c>
      <c r="I227" s="9">
        <f t="shared" si="34"/>
        <v>0</v>
      </c>
      <c r="J227" s="9">
        <f t="shared" si="35"/>
        <v>0</v>
      </c>
    </row>
    <row r="228" spans="1:10" ht="60" x14ac:dyDescent="0.25">
      <c r="A228" s="3">
        <v>210</v>
      </c>
      <c r="B228" s="3" t="s">
        <v>898</v>
      </c>
      <c r="C228" s="3" t="s">
        <v>409</v>
      </c>
      <c r="D228" s="3" t="s">
        <v>13</v>
      </c>
      <c r="E228" s="3">
        <v>2</v>
      </c>
      <c r="F228" s="9"/>
      <c r="G228" s="2"/>
      <c r="H228" s="9">
        <f t="shared" si="33"/>
        <v>0</v>
      </c>
      <c r="I228" s="9">
        <f t="shared" si="34"/>
        <v>0</v>
      </c>
      <c r="J228" s="9">
        <f t="shared" si="35"/>
        <v>0</v>
      </c>
    </row>
    <row r="229" spans="1:10" ht="30" x14ac:dyDescent="0.25">
      <c r="A229" s="3">
        <v>211</v>
      </c>
      <c r="B229" s="3" t="s">
        <v>410</v>
      </c>
      <c r="C229" s="3" t="s">
        <v>411</v>
      </c>
      <c r="D229" s="3" t="s">
        <v>5</v>
      </c>
      <c r="E229" s="3">
        <v>2</v>
      </c>
      <c r="F229" s="9"/>
      <c r="G229" s="2"/>
      <c r="H229" s="9">
        <f t="shared" si="33"/>
        <v>0</v>
      </c>
      <c r="I229" s="9">
        <f t="shared" si="34"/>
        <v>0</v>
      </c>
      <c r="J229" s="9">
        <f t="shared" si="35"/>
        <v>0</v>
      </c>
    </row>
    <row r="230" spans="1:10" ht="30" x14ac:dyDescent="0.25">
      <c r="A230" s="3">
        <v>212</v>
      </c>
      <c r="B230" s="3" t="s">
        <v>906</v>
      </c>
      <c r="C230" s="3" t="s">
        <v>912</v>
      </c>
      <c r="D230" s="3" t="s">
        <v>5</v>
      </c>
      <c r="E230" s="3">
        <v>136</v>
      </c>
      <c r="F230" s="9"/>
      <c r="G230" s="2"/>
      <c r="H230" s="9">
        <f t="shared" si="33"/>
        <v>0</v>
      </c>
      <c r="I230" s="9">
        <f t="shared" si="34"/>
        <v>0</v>
      </c>
      <c r="J230" s="9">
        <f t="shared" si="35"/>
        <v>0</v>
      </c>
    </row>
    <row r="231" spans="1:10" ht="45" x14ac:dyDescent="0.25">
      <c r="A231" s="3">
        <v>213</v>
      </c>
      <c r="B231" s="3" t="s">
        <v>907</v>
      </c>
      <c r="C231" s="3" t="s">
        <v>913</v>
      </c>
      <c r="D231" s="3" t="s">
        <v>5</v>
      </c>
      <c r="E231" s="3">
        <v>3</v>
      </c>
      <c r="F231" s="9"/>
      <c r="G231" s="2"/>
      <c r="H231" s="9">
        <f t="shared" si="33"/>
        <v>0</v>
      </c>
      <c r="I231" s="9">
        <f t="shared" si="34"/>
        <v>0</v>
      </c>
      <c r="J231" s="9">
        <f t="shared" si="35"/>
        <v>0</v>
      </c>
    </row>
    <row r="232" spans="1:10" ht="45" x14ac:dyDescent="0.25">
      <c r="A232" s="3">
        <v>214</v>
      </c>
      <c r="B232" s="3" t="s">
        <v>908</v>
      </c>
      <c r="C232" s="3" t="s">
        <v>914</v>
      </c>
      <c r="D232" s="3" t="s">
        <v>5</v>
      </c>
      <c r="E232" s="3">
        <v>2</v>
      </c>
      <c r="F232" s="9"/>
      <c r="G232" s="2"/>
      <c r="H232" s="9">
        <f t="shared" si="33"/>
        <v>0</v>
      </c>
      <c r="I232" s="9">
        <f t="shared" si="34"/>
        <v>0</v>
      </c>
      <c r="J232" s="9">
        <f t="shared" si="35"/>
        <v>0</v>
      </c>
    </row>
    <row r="233" spans="1:10" ht="31.5" customHeight="1" x14ac:dyDescent="0.25">
      <c r="A233" s="3">
        <v>215</v>
      </c>
      <c r="B233" s="3" t="s">
        <v>909</v>
      </c>
      <c r="C233" s="3" t="s">
        <v>915</v>
      </c>
      <c r="D233" s="3" t="s">
        <v>5</v>
      </c>
      <c r="E233" s="3">
        <v>2</v>
      </c>
      <c r="F233" s="9"/>
      <c r="G233" s="2"/>
      <c r="H233" s="9">
        <f t="shared" si="33"/>
        <v>0</v>
      </c>
      <c r="I233" s="9">
        <f t="shared" si="34"/>
        <v>0</v>
      </c>
      <c r="J233" s="9">
        <f t="shared" si="35"/>
        <v>0</v>
      </c>
    </row>
    <row r="234" spans="1:10" ht="45" x14ac:dyDescent="0.25">
      <c r="A234" s="3">
        <v>216</v>
      </c>
      <c r="B234" s="3" t="s">
        <v>910</v>
      </c>
      <c r="C234" s="3" t="s">
        <v>917</v>
      </c>
      <c r="D234" s="3" t="s">
        <v>5</v>
      </c>
      <c r="E234" s="3">
        <v>4</v>
      </c>
      <c r="F234" s="9"/>
      <c r="G234" s="2"/>
      <c r="H234" s="9">
        <f t="shared" si="33"/>
        <v>0</v>
      </c>
      <c r="I234" s="9">
        <f t="shared" si="34"/>
        <v>0</v>
      </c>
      <c r="J234" s="9">
        <f t="shared" si="35"/>
        <v>0</v>
      </c>
    </row>
    <row r="235" spans="1:10" ht="30" x14ac:dyDescent="0.25">
      <c r="A235" s="3">
        <v>217</v>
      </c>
      <c r="B235" s="3" t="s">
        <v>911</v>
      </c>
      <c r="C235" s="3" t="s">
        <v>916</v>
      </c>
      <c r="D235" s="3" t="s">
        <v>5</v>
      </c>
      <c r="E235" s="3">
        <v>1</v>
      </c>
      <c r="F235" s="9"/>
      <c r="G235" s="2"/>
      <c r="H235" s="9">
        <f t="shared" si="33"/>
        <v>0</v>
      </c>
      <c r="I235" s="9">
        <f t="shared" si="34"/>
        <v>0</v>
      </c>
      <c r="J235" s="9">
        <f t="shared" si="35"/>
        <v>0</v>
      </c>
    </row>
    <row r="236" spans="1:10" ht="30" x14ac:dyDescent="0.25">
      <c r="A236" s="3"/>
      <c r="B236" s="5" t="s">
        <v>412</v>
      </c>
      <c r="C236" s="3"/>
      <c r="D236" s="3"/>
      <c r="E236" s="3"/>
      <c r="F236" s="2"/>
      <c r="G236" s="2"/>
      <c r="H236" s="2"/>
      <c r="I236" s="2"/>
      <c r="J236" s="2"/>
    </row>
    <row r="237" spans="1:10" ht="44.25" customHeight="1" x14ac:dyDescent="0.25">
      <c r="A237" s="3">
        <v>218</v>
      </c>
      <c r="B237" s="3" t="s">
        <v>413</v>
      </c>
      <c r="C237" s="3" t="s">
        <v>414</v>
      </c>
      <c r="D237" s="3" t="s">
        <v>13</v>
      </c>
      <c r="E237" s="3">
        <v>26</v>
      </c>
      <c r="F237" s="9"/>
      <c r="G237" s="2"/>
      <c r="H237" s="9">
        <f t="shared" ref="H237:H268" si="36">E237*F237</f>
        <v>0</v>
      </c>
      <c r="I237" s="9">
        <f t="shared" ref="I237:I268" si="37">H237*G237/100</f>
        <v>0</v>
      </c>
      <c r="J237" s="9">
        <f t="shared" ref="J237:J268" si="38">H237+I237</f>
        <v>0</v>
      </c>
    </row>
    <row r="238" spans="1:10" ht="45" customHeight="1" x14ac:dyDescent="0.25">
      <c r="A238" s="3">
        <v>219</v>
      </c>
      <c r="B238" s="3" t="s">
        <v>415</v>
      </c>
      <c r="C238" s="3" t="s">
        <v>416</v>
      </c>
      <c r="D238" s="3" t="s">
        <v>13</v>
      </c>
      <c r="E238" s="3">
        <v>26</v>
      </c>
      <c r="F238" s="9"/>
      <c r="G238" s="2"/>
      <c r="H238" s="9">
        <f t="shared" si="36"/>
        <v>0</v>
      </c>
      <c r="I238" s="9">
        <f t="shared" si="37"/>
        <v>0</v>
      </c>
      <c r="J238" s="9">
        <f t="shared" si="38"/>
        <v>0</v>
      </c>
    </row>
    <row r="239" spans="1:10" ht="45" x14ac:dyDescent="0.25">
      <c r="A239" s="3">
        <v>220</v>
      </c>
      <c r="B239" s="3" t="s">
        <v>417</v>
      </c>
      <c r="C239" s="3" t="s">
        <v>417</v>
      </c>
      <c r="D239" s="3" t="s">
        <v>144</v>
      </c>
      <c r="E239" s="3">
        <v>1</v>
      </c>
      <c r="F239" s="9"/>
      <c r="G239" s="2"/>
      <c r="H239" s="9">
        <f t="shared" si="36"/>
        <v>0</v>
      </c>
      <c r="I239" s="9">
        <f t="shared" si="37"/>
        <v>0</v>
      </c>
      <c r="J239" s="9">
        <f t="shared" si="38"/>
        <v>0</v>
      </c>
    </row>
    <row r="240" spans="1:10" ht="45" x14ac:dyDescent="0.25">
      <c r="A240" s="3">
        <v>221</v>
      </c>
      <c r="B240" s="3" t="s">
        <v>418</v>
      </c>
      <c r="C240" s="3" t="s">
        <v>418</v>
      </c>
      <c r="D240" s="3" t="s">
        <v>144</v>
      </c>
      <c r="E240" s="3">
        <v>1</v>
      </c>
      <c r="F240" s="9"/>
      <c r="G240" s="2"/>
      <c r="H240" s="9">
        <f t="shared" si="36"/>
        <v>0</v>
      </c>
      <c r="I240" s="9">
        <f t="shared" si="37"/>
        <v>0</v>
      </c>
      <c r="J240" s="9">
        <f t="shared" si="38"/>
        <v>0</v>
      </c>
    </row>
    <row r="241" spans="1:10" ht="45" x14ac:dyDescent="0.25">
      <c r="A241" s="3">
        <v>222</v>
      </c>
      <c r="B241" s="3" t="s">
        <v>419</v>
      </c>
      <c r="C241" s="3" t="s">
        <v>419</v>
      </c>
      <c r="D241" s="3" t="s">
        <v>13</v>
      </c>
      <c r="E241" s="3">
        <v>3</v>
      </c>
      <c r="F241" s="9"/>
      <c r="G241" s="2"/>
      <c r="H241" s="9">
        <f t="shared" si="36"/>
        <v>0</v>
      </c>
      <c r="I241" s="9">
        <f t="shared" si="37"/>
        <v>0</v>
      </c>
      <c r="J241" s="9">
        <f t="shared" si="38"/>
        <v>0</v>
      </c>
    </row>
    <row r="242" spans="1:10" ht="45" x14ac:dyDescent="0.25">
      <c r="A242" s="3">
        <v>223</v>
      </c>
      <c r="B242" s="3" t="s">
        <v>420</v>
      </c>
      <c r="C242" s="3" t="s">
        <v>421</v>
      </c>
      <c r="D242" s="3" t="s">
        <v>13</v>
      </c>
      <c r="E242" s="3">
        <v>3</v>
      </c>
      <c r="F242" s="9"/>
      <c r="G242" s="2"/>
      <c r="H242" s="9">
        <f t="shared" si="36"/>
        <v>0</v>
      </c>
      <c r="I242" s="9">
        <f t="shared" si="37"/>
        <v>0</v>
      </c>
      <c r="J242" s="9">
        <f t="shared" si="38"/>
        <v>0</v>
      </c>
    </row>
    <row r="243" spans="1:10" ht="45" x14ac:dyDescent="0.25">
      <c r="A243" s="3">
        <v>224</v>
      </c>
      <c r="B243" s="3" t="s">
        <v>422</v>
      </c>
      <c r="C243" s="3" t="s">
        <v>918</v>
      </c>
      <c r="D243" s="3" t="s">
        <v>13</v>
      </c>
      <c r="E243" s="3">
        <v>4</v>
      </c>
      <c r="F243" s="9"/>
      <c r="G243" s="2"/>
      <c r="H243" s="9">
        <f t="shared" si="36"/>
        <v>0</v>
      </c>
      <c r="I243" s="9">
        <f t="shared" si="37"/>
        <v>0</v>
      </c>
      <c r="J243" s="9">
        <f t="shared" si="38"/>
        <v>0</v>
      </c>
    </row>
    <row r="244" spans="1:10" ht="45" x14ac:dyDescent="0.25">
      <c r="A244" s="3">
        <v>225</v>
      </c>
      <c r="B244" s="3" t="s">
        <v>423</v>
      </c>
      <c r="C244" s="3" t="s">
        <v>423</v>
      </c>
      <c r="D244" s="3" t="s">
        <v>13</v>
      </c>
      <c r="E244" s="3">
        <v>1</v>
      </c>
      <c r="F244" s="9"/>
      <c r="G244" s="2"/>
      <c r="H244" s="9">
        <f t="shared" si="36"/>
        <v>0</v>
      </c>
      <c r="I244" s="9">
        <f t="shared" si="37"/>
        <v>0</v>
      </c>
      <c r="J244" s="9">
        <f t="shared" si="38"/>
        <v>0</v>
      </c>
    </row>
    <row r="245" spans="1:10" ht="30" x14ac:dyDescent="0.25">
      <c r="A245" s="3">
        <v>226</v>
      </c>
      <c r="B245" s="3" t="s">
        <v>424</v>
      </c>
      <c r="C245" s="3" t="s">
        <v>425</v>
      </c>
      <c r="D245" s="3" t="s">
        <v>13</v>
      </c>
      <c r="E245" s="3">
        <v>2</v>
      </c>
      <c r="F245" s="9"/>
      <c r="G245" s="2"/>
      <c r="H245" s="9">
        <f t="shared" si="36"/>
        <v>0</v>
      </c>
      <c r="I245" s="9">
        <f t="shared" si="37"/>
        <v>0</v>
      </c>
      <c r="J245" s="9">
        <f t="shared" si="38"/>
        <v>0</v>
      </c>
    </row>
    <row r="246" spans="1:10" ht="60" x14ac:dyDescent="0.25">
      <c r="A246" s="3">
        <v>227</v>
      </c>
      <c r="B246" s="3" t="s">
        <v>426</v>
      </c>
      <c r="C246" s="3" t="s">
        <v>427</v>
      </c>
      <c r="D246" s="3" t="s">
        <v>13</v>
      </c>
      <c r="E246" s="3">
        <v>3</v>
      </c>
      <c r="F246" s="9"/>
      <c r="G246" s="2"/>
      <c r="H246" s="9">
        <f t="shared" si="36"/>
        <v>0</v>
      </c>
      <c r="I246" s="9">
        <f t="shared" si="37"/>
        <v>0</v>
      </c>
      <c r="J246" s="9">
        <f t="shared" si="38"/>
        <v>0</v>
      </c>
    </row>
    <row r="247" spans="1:10" ht="45" x14ac:dyDescent="0.25">
      <c r="A247" s="3">
        <v>228</v>
      </c>
      <c r="B247" s="3" t="s">
        <v>428</v>
      </c>
      <c r="C247" s="3" t="s">
        <v>428</v>
      </c>
      <c r="D247" s="3" t="s">
        <v>13</v>
      </c>
      <c r="E247" s="3">
        <v>1</v>
      </c>
      <c r="F247" s="9"/>
      <c r="G247" s="2"/>
      <c r="H247" s="9">
        <f t="shared" si="36"/>
        <v>0</v>
      </c>
      <c r="I247" s="9">
        <f t="shared" si="37"/>
        <v>0</v>
      </c>
      <c r="J247" s="9">
        <f t="shared" si="38"/>
        <v>0</v>
      </c>
    </row>
    <row r="248" spans="1:10" ht="30" x14ac:dyDescent="0.25">
      <c r="A248" s="3">
        <v>229</v>
      </c>
      <c r="B248" s="3" t="s">
        <v>429</v>
      </c>
      <c r="C248" s="3" t="s">
        <v>430</v>
      </c>
      <c r="D248" s="3" t="s">
        <v>13</v>
      </c>
      <c r="E248" s="3">
        <v>2</v>
      </c>
      <c r="F248" s="9"/>
      <c r="G248" s="2"/>
      <c r="H248" s="9">
        <f t="shared" si="36"/>
        <v>0</v>
      </c>
      <c r="I248" s="9">
        <f t="shared" si="37"/>
        <v>0</v>
      </c>
      <c r="J248" s="9">
        <f t="shared" si="38"/>
        <v>0</v>
      </c>
    </row>
    <row r="249" spans="1:10" ht="30" x14ac:dyDescent="0.25">
      <c r="A249" s="3">
        <v>230</v>
      </c>
      <c r="B249" s="3" t="s">
        <v>431</v>
      </c>
      <c r="C249" s="3" t="s">
        <v>431</v>
      </c>
      <c r="D249" s="3" t="s">
        <v>5</v>
      </c>
      <c r="E249" s="3">
        <v>1</v>
      </c>
      <c r="F249" s="9"/>
      <c r="G249" s="2"/>
      <c r="H249" s="9">
        <f t="shared" si="36"/>
        <v>0</v>
      </c>
      <c r="I249" s="9">
        <f t="shared" si="37"/>
        <v>0</v>
      </c>
      <c r="J249" s="9">
        <f t="shared" si="38"/>
        <v>0</v>
      </c>
    </row>
    <row r="250" spans="1:10" ht="30" x14ac:dyDescent="0.25">
      <c r="A250" s="3">
        <v>231</v>
      </c>
      <c r="B250" s="3" t="s">
        <v>432</v>
      </c>
      <c r="C250" s="3" t="s">
        <v>433</v>
      </c>
      <c r="D250" s="3" t="s">
        <v>5</v>
      </c>
      <c r="E250" s="3">
        <v>2</v>
      </c>
      <c r="F250" s="9"/>
      <c r="G250" s="2"/>
      <c r="H250" s="9">
        <f t="shared" si="36"/>
        <v>0</v>
      </c>
      <c r="I250" s="9">
        <f t="shared" si="37"/>
        <v>0</v>
      </c>
      <c r="J250" s="9">
        <f t="shared" si="38"/>
        <v>0</v>
      </c>
    </row>
    <row r="251" spans="1:10" ht="60" x14ac:dyDescent="0.25">
      <c r="A251" s="3">
        <v>232</v>
      </c>
      <c r="B251" s="3" t="s">
        <v>434</v>
      </c>
      <c r="C251" s="3" t="s">
        <v>434</v>
      </c>
      <c r="D251" s="3" t="s">
        <v>167</v>
      </c>
      <c r="E251" s="3">
        <v>2</v>
      </c>
      <c r="F251" s="9"/>
      <c r="G251" s="2"/>
      <c r="H251" s="9">
        <f t="shared" si="36"/>
        <v>0</v>
      </c>
      <c r="I251" s="9">
        <f t="shared" si="37"/>
        <v>0</v>
      </c>
      <c r="J251" s="9">
        <f t="shared" si="38"/>
        <v>0</v>
      </c>
    </row>
    <row r="252" spans="1:10" ht="30" x14ac:dyDescent="0.25">
      <c r="A252" s="3">
        <v>233</v>
      </c>
      <c r="B252" s="3" t="s">
        <v>435</v>
      </c>
      <c r="C252" s="3" t="s">
        <v>436</v>
      </c>
      <c r="D252" s="3" t="s">
        <v>167</v>
      </c>
      <c r="E252" s="3">
        <v>4</v>
      </c>
      <c r="F252" s="9"/>
      <c r="G252" s="2"/>
      <c r="H252" s="9">
        <f t="shared" si="36"/>
        <v>0</v>
      </c>
      <c r="I252" s="9">
        <f t="shared" si="37"/>
        <v>0</v>
      </c>
      <c r="J252" s="9">
        <f t="shared" si="38"/>
        <v>0</v>
      </c>
    </row>
    <row r="253" spans="1:10" ht="45" x14ac:dyDescent="0.25">
      <c r="A253" s="3">
        <v>234</v>
      </c>
      <c r="B253" s="3" t="s">
        <v>437</v>
      </c>
      <c r="C253" s="3" t="s">
        <v>437</v>
      </c>
      <c r="D253" s="3" t="s">
        <v>13</v>
      </c>
      <c r="E253" s="3">
        <v>1</v>
      </c>
      <c r="F253" s="9"/>
      <c r="G253" s="2"/>
      <c r="H253" s="9">
        <f t="shared" si="36"/>
        <v>0</v>
      </c>
      <c r="I253" s="9">
        <f t="shared" si="37"/>
        <v>0</v>
      </c>
      <c r="J253" s="9">
        <f t="shared" si="38"/>
        <v>0</v>
      </c>
    </row>
    <row r="254" spans="1:10" ht="45" x14ac:dyDescent="0.25">
      <c r="A254" s="3">
        <v>235</v>
      </c>
      <c r="B254" s="3" t="s">
        <v>438</v>
      </c>
      <c r="C254" s="3" t="s">
        <v>438</v>
      </c>
      <c r="D254" s="3" t="s">
        <v>13</v>
      </c>
      <c r="E254" s="3">
        <v>7</v>
      </c>
      <c r="F254" s="9"/>
      <c r="G254" s="2"/>
      <c r="H254" s="9">
        <f t="shared" si="36"/>
        <v>0</v>
      </c>
      <c r="I254" s="9">
        <f t="shared" si="37"/>
        <v>0</v>
      </c>
      <c r="J254" s="9">
        <f t="shared" si="38"/>
        <v>0</v>
      </c>
    </row>
    <row r="255" spans="1:10" ht="30" x14ac:dyDescent="0.25">
      <c r="A255" s="3">
        <v>236</v>
      </c>
      <c r="B255" s="3" t="s">
        <v>439</v>
      </c>
      <c r="C255" s="3" t="s">
        <v>440</v>
      </c>
      <c r="D255" s="3" t="s">
        <v>5</v>
      </c>
      <c r="E255" s="3">
        <v>9</v>
      </c>
      <c r="F255" s="9"/>
      <c r="G255" s="2"/>
      <c r="H255" s="9">
        <f t="shared" si="36"/>
        <v>0</v>
      </c>
      <c r="I255" s="9">
        <f t="shared" si="37"/>
        <v>0</v>
      </c>
      <c r="J255" s="9">
        <f t="shared" si="38"/>
        <v>0</v>
      </c>
    </row>
    <row r="256" spans="1:10" ht="45" x14ac:dyDescent="0.25">
      <c r="A256" s="3">
        <v>237</v>
      </c>
      <c r="B256" s="3" t="s">
        <v>441</v>
      </c>
      <c r="C256" s="3" t="s">
        <v>442</v>
      </c>
      <c r="D256" s="3" t="s">
        <v>5</v>
      </c>
      <c r="E256" s="3">
        <v>3</v>
      </c>
      <c r="F256" s="9"/>
      <c r="G256" s="2"/>
      <c r="H256" s="9">
        <f t="shared" si="36"/>
        <v>0</v>
      </c>
      <c r="I256" s="9">
        <f t="shared" si="37"/>
        <v>0</v>
      </c>
      <c r="J256" s="9">
        <f t="shared" si="38"/>
        <v>0</v>
      </c>
    </row>
    <row r="257" spans="1:10" ht="75" x14ac:dyDescent="0.25">
      <c r="A257" s="3">
        <v>238</v>
      </c>
      <c r="B257" s="3" t="s">
        <v>443</v>
      </c>
      <c r="C257" s="3" t="s">
        <v>444</v>
      </c>
      <c r="D257" s="3" t="s">
        <v>13</v>
      </c>
      <c r="E257" s="3">
        <v>90</v>
      </c>
      <c r="F257" s="9"/>
      <c r="G257" s="2"/>
      <c r="H257" s="9">
        <f t="shared" si="36"/>
        <v>0</v>
      </c>
      <c r="I257" s="9">
        <f t="shared" si="37"/>
        <v>0</v>
      </c>
      <c r="J257" s="9">
        <f t="shared" si="38"/>
        <v>0</v>
      </c>
    </row>
    <row r="258" spans="1:10" ht="75" x14ac:dyDescent="0.25">
      <c r="A258" s="3">
        <v>239</v>
      </c>
      <c r="B258" s="3" t="s">
        <v>445</v>
      </c>
      <c r="C258" s="3" t="s">
        <v>446</v>
      </c>
      <c r="D258" s="3" t="s">
        <v>13</v>
      </c>
      <c r="E258" s="3">
        <v>50</v>
      </c>
      <c r="F258" s="9"/>
      <c r="G258" s="2"/>
      <c r="H258" s="9">
        <f t="shared" si="36"/>
        <v>0</v>
      </c>
      <c r="I258" s="9">
        <f t="shared" si="37"/>
        <v>0</v>
      </c>
      <c r="J258" s="9">
        <f t="shared" si="38"/>
        <v>0</v>
      </c>
    </row>
    <row r="259" spans="1:10" ht="75" x14ac:dyDescent="0.25">
      <c r="A259" s="3">
        <v>240</v>
      </c>
      <c r="B259" s="3" t="s">
        <v>447</v>
      </c>
      <c r="C259" s="3" t="s">
        <v>448</v>
      </c>
      <c r="D259" s="3" t="s">
        <v>13</v>
      </c>
      <c r="E259" s="3">
        <v>20</v>
      </c>
      <c r="F259" s="9"/>
      <c r="G259" s="2"/>
      <c r="H259" s="9">
        <f t="shared" si="36"/>
        <v>0</v>
      </c>
      <c r="I259" s="9">
        <f t="shared" si="37"/>
        <v>0</v>
      </c>
      <c r="J259" s="9">
        <f t="shared" si="38"/>
        <v>0</v>
      </c>
    </row>
    <row r="260" spans="1:10" ht="75" x14ac:dyDescent="0.25">
      <c r="A260" s="3">
        <v>241</v>
      </c>
      <c r="B260" s="3" t="s">
        <v>449</v>
      </c>
      <c r="C260" s="3" t="s">
        <v>450</v>
      </c>
      <c r="D260" s="3" t="s">
        <v>13</v>
      </c>
      <c r="E260" s="3">
        <v>290</v>
      </c>
      <c r="F260" s="9"/>
      <c r="G260" s="2"/>
      <c r="H260" s="9">
        <f t="shared" si="36"/>
        <v>0</v>
      </c>
      <c r="I260" s="9">
        <f t="shared" si="37"/>
        <v>0</v>
      </c>
      <c r="J260" s="9">
        <f t="shared" si="38"/>
        <v>0</v>
      </c>
    </row>
    <row r="261" spans="1:10" ht="75" x14ac:dyDescent="0.25">
      <c r="A261" s="3">
        <v>242</v>
      </c>
      <c r="B261" s="3" t="s">
        <v>451</v>
      </c>
      <c r="C261" s="3" t="s">
        <v>452</v>
      </c>
      <c r="D261" s="3" t="s">
        <v>13</v>
      </c>
      <c r="E261" s="3">
        <v>115</v>
      </c>
      <c r="F261" s="9"/>
      <c r="G261" s="2"/>
      <c r="H261" s="9">
        <f t="shared" si="36"/>
        <v>0</v>
      </c>
      <c r="I261" s="9">
        <f t="shared" si="37"/>
        <v>0</v>
      </c>
      <c r="J261" s="9">
        <f t="shared" si="38"/>
        <v>0</v>
      </c>
    </row>
    <row r="262" spans="1:10" ht="75" x14ac:dyDescent="0.25">
      <c r="A262" s="3">
        <v>243</v>
      </c>
      <c r="B262" s="3" t="s">
        <v>453</v>
      </c>
      <c r="C262" s="3" t="s">
        <v>454</v>
      </c>
      <c r="D262" s="3" t="s">
        <v>13</v>
      </c>
      <c r="E262" s="3">
        <v>40</v>
      </c>
      <c r="F262" s="9"/>
      <c r="G262" s="2"/>
      <c r="H262" s="9">
        <f t="shared" si="36"/>
        <v>0</v>
      </c>
      <c r="I262" s="9">
        <f t="shared" si="37"/>
        <v>0</v>
      </c>
      <c r="J262" s="9">
        <f t="shared" si="38"/>
        <v>0</v>
      </c>
    </row>
    <row r="263" spans="1:10" ht="47.25" customHeight="1" x14ac:dyDescent="0.25">
      <c r="A263" s="3">
        <v>244</v>
      </c>
      <c r="B263" s="3" t="s">
        <v>455</v>
      </c>
      <c r="C263" s="3" t="s">
        <v>919</v>
      </c>
      <c r="D263" s="3" t="s">
        <v>13</v>
      </c>
      <c r="E263" s="3">
        <v>4</v>
      </c>
      <c r="F263" s="9"/>
      <c r="G263" s="2"/>
      <c r="H263" s="9">
        <f t="shared" si="36"/>
        <v>0</v>
      </c>
      <c r="I263" s="9">
        <f t="shared" si="37"/>
        <v>0</v>
      </c>
      <c r="J263" s="9">
        <f t="shared" si="38"/>
        <v>0</v>
      </c>
    </row>
    <row r="264" spans="1:10" ht="75" x14ac:dyDescent="0.25">
      <c r="A264" s="3">
        <v>245</v>
      </c>
      <c r="B264" s="3" t="s">
        <v>456</v>
      </c>
      <c r="C264" s="3" t="s">
        <v>457</v>
      </c>
      <c r="D264" s="3" t="s">
        <v>13</v>
      </c>
      <c r="E264" s="3">
        <v>15</v>
      </c>
      <c r="F264" s="9"/>
      <c r="G264" s="2"/>
      <c r="H264" s="9">
        <f t="shared" si="36"/>
        <v>0</v>
      </c>
      <c r="I264" s="9">
        <f t="shared" si="37"/>
        <v>0</v>
      </c>
      <c r="J264" s="9">
        <f t="shared" si="38"/>
        <v>0</v>
      </c>
    </row>
    <row r="265" spans="1:10" ht="60" x14ac:dyDescent="0.25">
      <c r="A265" s="3">
        <v>246</v>
      </c>
      <c r="B265" s="3" t="s">
        <v>458</v>
      </c>
      <c r="C265" s="3" t="s">
        <v>459</v>
      </c>
      <c r="D265" s="3" t="s">
        <v>13</v>
      </c>
      <c r="E265" s="3">
        <v>1</v>
      </c>
      <c r="F265" s="9"/>
      <c r="G265" s="2"/>
      <c r="H265" s="9">
        <f t="shared" si="36"/>
        <v>0</v>
      </c>
      <c r="I265" s="9">
        <f t="shared" si="37"/>
        <v>0</v>
      </c>
      <c r="J265" s="9">
        <f t="shared" si="38"/>
        <v>0</v>
      </c>
    </row>
    <row r="266" spans="1:10" ht="45" x14ac:dyDescent="0.25">
      <c r="A266" s="3">
        <v>247</v>
      </c>
      <c r="B266" s="3" t="s">
        <v>460</v>
      </c>
      <c r="C266" s="3" t="s">
        <v>461</v>
      </c>
      <c r="D266" s="3" t="s">
        <v>13</v>
      </c>
      <c r="E266" s="3">
        <v>1</v>
      </c>
      <c r="F266" s="9"/>
      <c r="G266" s="2"/>
      <c r="H266" s="9">
        <f t="shared" si="36"/>
        <v>0</v>
      </c>
      <c r="I266" s="9">
        <f t="shared" si="37"/>
        <v>0</v>
      </c>
      <c r="J266" s="9">
        <f t="shared" si="38"/>
        <v>0</v>
      </c>
    </row>
    <row r="267" spans="1:10" ht="30" x14ac:dyDescent="0.25">
      <c r="A267" s="3">
        <v>248</v>
      </c>
      <c r="B267" s="3" t="s">
        <v>462</v>
      </c>
      <c r="C267" s="3" t="s">
        <v>463</v>
      </c>
      <c r="D267" s="3" t="s">
        <v>13</v>
      </c>
      <c r="E267" s="3">
        <v>12</v>
      </c>
      <c r="F267" s="9"/>
      <c r="G267" s="2"/>
      <c r="H267" s="9">
        <f t="shared" si="36"/>
        <v>0</v>
      </c>
      <c r="I267" s="9">
        <f t="shared" si="37"/>
        <v>0</v>
      </c>
      <c r="J267" s="9">
        <f t="shared" si="38"/>
        <v>0</v>
      </c>
    </row>
    <row r="268" spans="1:10" ht="60" x14ac:dyDescent="0.25">
      <c r="A268" s="3">
        <v>249</v>
      </c>
      <c r="B268" s="3" t="s">
        <v>464</v>
      </c>
      <c r="C268" s="3" t="s">
        <v>465</v>
      </c>
      <c r="D268" s="3" t="s">
        <v>13</v>
      </c>
      <c r="E268" s="3">
        <v>10</v>
      </c>
      <c r="F268" s="9"/>
      <c r="G268" s="2"/>
      <c r="H268" s="9">
        <f t="shared" si="36"/>
        <v>0</v>
      </c>
      <c r="I268" s="9">
        <f t="shared" si="37"/>
        <v>0</v>
      </c>
      <c r="J268" s="9">
        <f t="shared" si="38"/>
        <v>0</v>
      </c>
    </row>
    <row r="269" spans="1:10" ht="75" x14ac:dyDescent="0.25">
      <c r="A269" s="3">
        <v>250</v>
      </c>
      <c r="B269" s="3" t="s">
        <v>466</v>
      </c>
      <c r="C269" s="3" t="s">
        <v>467</v>
      </c>
      <c r="D269" s="3" t="s">
        <v>13</v>
      </c>
      <c r="E269" s="3">
        <v>5</v>
      </c>
      <c r="F269" s="9"/>
      <c r="G269" s="2"/>
      <c r="H269" s="9">
        <f t="shared" ref="H269:H298" si="39">E269*F269</f>
        <v>0</v>
      </c>
      <c r="I269" s="9">
        <f t="shared" ref="I269:I298" si="40">H269*G269/100</f>
        <v>0</v>
      </c>
      <c r="J269" s="9">
        <f t="shared" ref="J269:J298" si="41">H269+I269</f>
        <v>0</v>
      </c>
    </row>
    <row r="270" spans="1:10" ht="60" x14ac:dyDescent="0.25">
      <c r="A270" s="3">
        <v>251</v>
      </c>
      <c r="B270" s="3" t="s">
        <v>468</v>
      </c>
      <c r="C270" s="3" t="s">
        <v>469</v>
      </c>
      <c r="D270" s="3" t="s">
        <v>13</v>
      </c>
      <c r="E270" s="3">
        <v>170</v>
      </c>
      <c r="F270" s="9"/>
      <c r="G270" s="2"/>
      <c r="H270" s="9">
        <f t="shared" si="39"/>
        <v>0</v>
      </c>
      <c r="I270" s="9">
        <f t="shared" si="40"/>
        <v>0</v>
      </c>
      <c r="J270" s="9">
        <f t="shared" si="41"/>
        <v>0</v>
      </c>
    </row>
    <row r="271" spans="1:10" ht="75" x14ac:dyDescent="0.25">
      <c r="A271" s="3">
        <v>252</v>
      </c>
      <c r="B271" s="3" t="s">
        <v>470</v>
      </c>
      <c r="C271" s="3" t="s">
        <v>471</v>
      </c>
      <c r="D271" s="3" t="s">
        <v>13</v>
      </c>
      <c r="E271" s="3">
        <v>140</v>
      </c>
      <c r="F271" s="9"/>
      <c r="G271" s="2"/>
      <c r="H271" s="9">
        <f t="shared" si="39"/>
        <v>0</v>
      </c>
      <c r="I271" s="9">
        <f t="shared" si="40"/>
        <v>0</v>
      </c>
      <c r="J271" s="9">
        <f t="shared" si="41"/>
        <v>0</v>
      </c>
    </row>
    <row r="272" spans="1:10" ht="45" x14ac:dyDescent="0.25">
      <c r="A272" s="3">
        <v>253</v>
      </c>
      <c r="B272" s="3" t="s">
        <v>472</v>
      </c>
      <c r="C272" s="3" t="s">
        <v>473</v>
      </c>
      <c r="D272" s="3" t="s">
        <v>13</v>
      </c>
      <c r="E272" s="3">
        <v>17</v>
      </c>
      <c r="F272" s="9"/>
      <c r="G272" s="2"/>
      <c r="H272" s="9">
        <f t="shared" si="39"/>
        <v>0</v>
      </c>
      <c r="I272" s="9">
        <f t="shared" si="40"/>
        <v>0</v>
      </c>
      <c r="J272" s="9">
        <f t="shared" si="41"/>
        <v>0</v>
      </c>
    </row>
    <row r="273" spans="1:10" ht="45" x14ac:dyDescent="0.25">
      <c r="A273" s="3">
        <v>254</v>
      </c>
      <c r="B273" s="3" t="s">
        <v>474</v>
      </c>
      <c r="C273" s="3" t="s">
        <v>475</v>
      </c>
      <c r="D273" s="3" t="s">
        <v>13</v>
      </c>
      <c r="E273" s="3">
        <v>13</v>
      </c>
      <c r="F273" s="9"/>
      <c r="G273" s="2"/>
      <c r="H273" s="9">
        <f t="shared" si="39"/>
        <v>0</v>
      </c>
      <c r="I273" s="9">
        <f t="shared" si="40"/>
        <v>0</v>
      </c>
      <c r="J273" s="9">
        <f t="shared" si="41"/>
        <v>0</v>
      </c>
    </row>
    <row r="274" spans="1:10" ht="45" x14ac:dyDescent="0.25">
      <c r="A274" s="3">
        <v>255</v>
      </c>
      <c r="B274" s="3" t="s">
        <v>476</v>
      </c>
      <c r="C274" s="3" t="s">
        <v>477</v>
      </c>
      <c r="D274" s="3" t="s">
        <v>13</v>
      </c>
      <c r="E274" s="3">
        <v>20</v>
      </c>
      <c r="F274" s="9"/>
      <c r="G274" s="2"/>
      <c r="H274" s="9">
        <f t="shared" si="39"/>
        <v>0</v>
      </c>
      <c r="I274" s="9">
        <f t="shared" si="40"/>
        <v>0</v>
      </c>
      <c r="J274" s="9">
        <f t="shared" si="41"/>
        <v>0</v>
      </c>
    </row>
    <row r="275" spans="1:10" ht="45" x14ac:dyDescent="0.25">
      <c r="A275" s="3">
        <v>256</v>
      </c>
      <c r="B275" s="3" t="s">
        <v>478</v>
      </c>
      <c r="C275" s="3" t="s">
        <v>479</v>
      </c>
      <c r="D275" s="3" t="s">
        <v>13</v>
      </c>
      <c r="E275" s="3">
        <v>14</v>
      </c>
      <c r="F275" s="9"/>
      <c r="G275" s="2"/>
      <c r="H275" s="9">
        <f t="shared" si="39"/>
        <v>0</v>
      </c>
      <c r="I275" s="9">
        <f t="shared" si="40"/>
        <v>0</v>
      </c>
      <c r="J275" s="9">
        <f t="shared" si="41"/>
        <v>0</v>
      </c>
    </row>
    <row r="276" spans="1:10" ht="45" x14ac:dyDescent="0.25">
      <c r="A276" s="3">
        <v>257</v>
      </c>
      <c r="B276" s="3" t="s">
        <v>480</v>
      </c>
      <c r="C276" s="3" t="s">
        <v>481</v>
      </c>
      <c r="D276" s="3" t="s">
        <v>13</v>
      </c>
      <c r="E276" s="3">
        <v>14</v>
      </c>
      <c r="F276" s="9"/>
      <c r="G276" s="2"/>
      <c r="H276" s="9">
        <f t="shared" si="39"/>
        <v>0</v>
      </c>
      <c r="I276" s="9">
        <f t="shared" si="40"/>
        <v>0</v>
      </c>
      <c r="J276" s="9">
        <f t="shared" si="41"/>
        <v>0</v>
      </c>
    </row>
    <row r="277" spans="1:10" ht="45" x14ac:dyDescent="0.25">
      <c r="A277" s="3">
        <v>258</v>
      </c>
      <c r="B277" s="3" t="s">
        <v>482</v>
      </c>
      <c r="C277" s="3" t="s">
        <v>483</v>
      </c>
      <c r="D277" s="3" t="s">
        <v>13</v>
      </c>
      <c r="E277" s="3">
        <v>2</v>
      </c>
      <c r="F277" s="9"/>
      <c r="G277" s="2"/>
      <c r="H277" s="9">
        <f t="shared" si="39"/>
        <v>0</v>
      </c>
      <c r="I277" s="9">
        <f t="shared" si="40"/>
        <v>0</v>
      </c>
      <c r="J277" s="9">
        <f t="shared" si="41"/>
        <v>0</v>
      </c>
    </row>
    <row r="278" spans="1:10" ht="45" x14ac:dyDescent="0.25">
      <c r="A278" s="3">
        <v>259</v>
      </c>
      <c r="B278" s="3" t="s">
        <v>484</v>
      </c>
      <c r="C278" s="3" t="s">
        <v>485</v>
      </c>
      <c r="D278" s="3" t="s">
        <v>13</v>
      </c>
      <c r="E278" s="3">
        <v>1</v>
      </c>
      <c r="F278" s="9"/>
      <c r="G278" s="2"/>
      <c r="H278" s="9">
        <f t="shared" si="39"/>
        <v>0</v>
      </c>
      <c r="I278" s="9">
        <f t="shared" si="40"/>
        <v>0</v>
      </c>
      <c r="J278" s="9">
        <f t="shared" si="41"/>
        <v>0</v>
      </c>
    </row>
    <row r="279" spans="1:10" ht="45" x14ac:dyDescent="0.25">
      <c r="A279" s="3">
        <v>260</v>
      </c>
      <c r="B279" s="3" t="s">
        <v>486</v>
      </c>
      <c r="C279" s="3" t="s">
        <v>487</v>
      </c>
      <c r="D279" s="3" t="s">
        <v>13</v>
      </c>
      <c r="E279" s="3">
        <v>2</v>
      </c>
      <c r="F279" s="9"/>
      <c r="G279" s="2"/>
      <c r="H279" s="9">
        <f t="shared" si="39"/>
        <v>0</v>
      </c>
      <c r="I279" s="9">
        <f t="shared" si="40"/>
        <v>0</v>
      </c>
      <c r="J279" s="9">
        <f t="shared" si="41"/>
        <v>0</v>
      </c>
    </row>
    <row r="280" spans="1:10" ht="45" x14ac:dyDescent="0.25">
      <c r="A280" s="3">
        <v>261</v>
      </c>
      <c r="B280" s="3" t="s">
        <v>488</v>
      </c>
      <c r="C280" s="3" t="s">
        <v>489</v>
      </c>
      <c r="D280" s="3" t="s">
        <v>13</v>
      </c>
      <c r="E280" s="3">
        <v>1</v>
      </c>
      <c r="F280" s="9"/>
      <c r="G280" s="2"/>
      <c r="H280" s="9">
        <f t="shared" si="39"/>
        <v>0</v>
      </c>
      <c r="I280" s="9">
        <f t="shared" si="40"/>
        <v>0</v>
      </c>
      <c r="J280" s="9">
        <f t="shared" si="41"/>
        <v>0</v>
      </c>
    </row>
    <row r="281" spans="1:10" ht="45" x14ac:dyDescent="0.25">
      <c r="A281" s="3">
        <v>262</v>
      </c>
      <c r="B281" s="3" t="s">
        <v>490</v>
      </c>
      <c r="C281" s="3" t="s">
        <v>491</v>
      </c>
      <c r="D281" s="3" t="s">
        <v>5</v>
      </c>
      <c r="E281" s="3">
        <v>13</v>
      </c>
      <c r="F281" s="9"/>
      <c r="G281" s="2"/>
      <c r="H281" s="9">
        <f t="shared" si="39"/>
        <v>0</v>
      </c>
      <c r="I281" s="9">
        <f t="shared" si="40"/>
        <v>0</v>
      </c>
      <c r="J281" s="9">
        <f t="shared" si="41"/>
        <v>0</v>
      </c>
    </row>
    <row r="282" spans="1:10" ht="75" x14ac:dyDescent="0.25">
      <c r="A282" s="3">
        <v>263</v>
      </c>
      <c r="B282" s="3" t="s">
        <v>492</v>
      </c>
      <c r="C282" s="3" t="s">
        <v>493</v>
      </c>
      <c r="D282" s="3" t="s">
        <v>5</v>
      </c>
      <c r="E282" s="3">
        <v>10</v>
      </c>
      <c r="F282" s="9"/>
      <c r="G282" s="2"/>
      <c r="H282" s="9">
        <f t="shared" si="39"/>
        <v>0</v>
      </c>
      <c r="I282" s="9">
        <f t="shared" si="40"/>
        <v>0</v>
      </c>
      <c r="J282" s="9">
        <f t="shared" si="41"/>
        <v>0</v>
      </c>
    </row>
    <row r="283" spans="1:10" ht="75" x14ac:dyDescent="0.25">
      <c r="A283" s="3">
        <v>264</v>
      </c>
      <c r="B283" s="3" t="s">
        <v>494</v>
      </c>
      <c r="C283" s="3" t="s">
        <v>495</v>
      </c>
      <c r="D283" s="3" t="s">
        <v>5</v>
      </c>
      <c r="E283" s="3">
        <v>10</v>
      </c>
      <c r="F283" s="9"/>
      <c r="G283" s="2"/>
      <c r="H283" s="9">
        <f t="shared" si="39"/>
        <v>0</v>
      </c>
      <c r="I283" s="9">
        <f t="shared" si="40"/>
        <v>0</v>
      </c>
      <c r="J283" s="9">
        <f t="shared" si="41"/>
        <v>0</v>
      </c>
    </row>
    <row r="284" spans="1:10" ht="75" x14ac:dyDescent="0.25">
      <c r="A284" s="3">
        <v>265</v>
      </c>
      <c r="B284" s="3" t="s">
        <v>496</v>
      </c>
      <c r="C284" s="3" t="s">
        <v>497</v>
      </c>
      <c r="D284" s="3" t="s">
        <v>13</v>
      </c>
      <c r="E284" s="3">
        <v>150</v>
      </c>
      <c r="F284" s="9"/>
      <c r="G284" s="2"/>
      <c r="H284" s="9">
        <f t="shared" si="39"/>
        <v>0</v>
      </c>
      <c r="I284" s="9">
        <f t="shared" si="40"/>
        <v>0</v>
      </c>
      <c r="J284" s="9">
        <f t="shared" si="41"/>
        <v>0</v>
      </c>
    </row>
    <row r="285" spans="1:10" ht="75" x14ac:dyDescent="0.25">
      <c r="A285" s="3">
        <v>266</v>
      </c>
      <c r="B285" s="3" t="s">
        <v>498</v>
      </c>
      <c r="C285" s="3" t="s">
        <v>499</v>
      </c>
      <c r="D285" s="3" t="s">
        <v>13</v>
      </c>
      <c r="E285" s="3">
        <v>100</v>
      </c>
      <c r="F285" s="9"/>
      <c r="G285" s="2"/>
      <c r="H285" s="9">
        <f t="shared" si="39"/>
        <v>0</v>
      </c>
      <c r="I285" s="9">
        <f t="shared" si="40"/>
        <v>0</v>
      </c>
      <c r="J285" s="9">
        <f t="shared" si="41"/>
        <v>0</v>
      </c>
    </row>
    <row r="286" spans="1:10" ht="45" x14ac:dyDescent="0.25">
      <c r="A286" s="3">
        <v>267</v>
      </c>
      <c r="B286" s="3" t="s">
        <v>500</v>
      </c>
      <c r="C286" s="3" t="s">
        <v>501</v>
      </c>
      <c r="D286" s="3" t="s">
        <v>5</v>
      </c>
      <c r="E286" s="3">
        <v>2</v>
      </c>
      <c r="F286" s="9"/>
      <c r="G286" s="2"/>
      <c r="H286" s="9">
        <f t="shared" si="39"/>
        <v>0</v>
      </c>
      <c r="I286" s="9">
        <f t="shared" si="40"/>
        <v>0</v>
      </c>
      <c r="J286" s="9">
        <f t="shared" si="41"/>
        <v>0</v>
      </c>
    </row>
    <row r="287" spans="1:10" ht="105" x14ac:dyDescent="0.25">
      <c r="A287" s="3">
        <v>268</v>
      </c>
      <c r="B287" s="3" t="s">
        <v>502</v>
      </c>
      <c r="C287" s="3" t="s">
        <v>503</v>
      </c>
      <c r="D287" s="3" t="s">
        <v>13</v>
      </c>
      <c r="E287" s="3">
        <v>5</v>
      </c>
      <c r="F287" s="9"/>
      <c r="G287" s="2"/>
      <c r="H287" s="9">
        <f t="shared" si="39"/>
        <v>0</v>
      </c>
      <c r="I287" s="9">
        <f t="shared" si="40"/>
        <v>0</v>
      </c>
      <c r="J287" s="9">
        <f t="shared" si="41"/>
        <v>0</v>
      </c>
    </row>
    <row r="288" spans="1:10" ht="45" customHeight="1" x14ac:dyDescent="0.25">
      <c r="A288" s="3">
        <v>269</v>
      </c>
      <c r="B288" s="3" t="s">
        <v>504</v>
      </c>
      <c r="C288" s="3" t="s">
        <v>920</v>
      </c>
      <c r="D288" s="3" t="s">
        <v>13</v>
      </c>
      <c r="E288" s="3">
        <v>4</v>
      </c>
      <c r="F288" s="9"/>
      <c r="G288" s="2"/>
      <c r="H288" s="9">
        <f t="shared" si="39"/>
        <v>0</v>
      </c>
      <c r="I288" s="9">
        <f t="shared" si="40"/>
        <v>0</v>
      </c>
      <c r="J288" s="9">
        <f t="shared" si="41"/>
        <v>0</v>
      </c>
    </row>
    <row r="289" spans="1:10" ht="45" customHeight="1" x14ac:dyDescent="0.25">
      <c r="A289" s="3">
        <v>270</v>
      </c>
      <c r="B289" s="3" t="s">
        <v>505</v>
      </c>
      <c r="C289" s="3" t="s">
        <v>921</v>
      </c>
      <c r="D289" s="3" t="s">
        <v>13</v>
      </c>
      <c r="E289" s="3">
        <v>45</v>
      </c>
      <c r="F289" s="9"/>
      <c r="G289" s="2"/>
      <c r="H289" s="9">
        <f t="shared" si="39"/>
        <v>0</v>
      </c>
      <c r="I289" s="9">
        <f t="shared" si="40"/>
        <v>0</v>
      </c>
      <c r="J289" s="9">
        <f t="shared" si="41"/>
        <v>0</v>
      </c>
    </row>
    <row r="290" spans="1:10" ht="45" x14ac:dyDescent="0.25">
      <c r="A290" s="3">
        <v>271</v>
      </c>
      <c r="B290" s="3" t="s">
        <v>506</v>
      </c>
      <c r="C290" s="3" t="s">
        <v>506</v>
      </c>
      <c r="D290" s="3" t="s">
        <v>13</v>
      </c>
      <c r="E290" s="3">
        <v>6</v>
      </c>
      <c r="F290" s="9"/>
      <c r="G290" s="2"/>
      <c r="H290" s="9">
        <f t="shared" si="39"/>
        <v>0</v>
      </c>
      <c r="I290" s="9">
        <f t="shared" si="40"/>
        <v>0</v>
      </c>
      <c r="J290" s="9">
        <f t="shared" si="41"/>
        <v>0</v>
      </c>
    </row>
    <row r="291" spans="1:10" ht="60" x14ac:dyDescent="0.25">
      <c r="A291" s="3">
        <v>272</v>
      </c>
      <c r="B291" s="3" t="s">
        <v>507</v>
      </c>
      <c r="C291" s="3" t="s">
        <v>508</v>
      </c>
      <c r="D291" s="3" t="s">
        <v>13</v>
      </c>
      <c r="E291" s="3">
        <v>120</v>
      </c>
      <c r="F291" s="9"/>
      <c r="G291" s="2"/>
      <c r="H291" s="9">
        <f t="shared" si="39"/>
        <v>0</v>
      </c>
      <c r="I291" s="9">
        <f t="shared" si="40"/>
        <v>0</v>
      </c>
      <c r="J291" s="9">
        <f t="shared" si="41"/>
        <v>0</v>
      </c>
    </row>
    <row r="292" spans="1:10" ht="75" x14ac:dyDescent="0.25">
      <c r="A292" s="3">
        <v>273</v>
      </c>
      <c r="B292" s="3" t="s">
        <v>509</v>
      </c>
      <c r="C292" s="3" t="s">
        <v>510</v>
      </c>
      <c r="D292" s="3" t="s">
        <v>13</v>
      </c>
      <c r="E292" s="11">
        <v>20</v>
      </c>
      <c r="F292" s="9"/>
      <c r="G292" s="2"/>
      <c r="H292" s="9">
        <f t="shared" si="39"/>
        <v>0</v>
      </c>
      <c r="I292" s="9">
        <f t="shared" si="40"/>
        <v>0</v>
      </c>
      <c r="J292" s="9">
        <f t="shared" si="41"/>
        <v>0</v>
      </c>
    </row>
    <row r="293" spans="1:10" ht="45" x14ac:dyDescent="0.25">
      <c r="A293" s="3">
        <v>274</v>
      </c>
      <c r="B293" s="3" t="s">
        <v>511</v>
      </c>
      <c r="C293" s="3" t="s">
        <v>512</v>
      </c>
      <c r="D293" s="3" t="s">
        <v>5</v>
      </c>
      <c r="E293" s="11">
        <v>1</v>
      </c>
      <c r="F293" s="9"/>
      <c r="G293" s="2"/>
      <c r="H293" s="9">
        <f t="shared" si="39"/>
        <v>0</v>
      </c>
      <c r="I293" s="9">
        <f t="shared" si="40"/>
        <v>0</v>
      </c>
      <c r="J293" s="9">
        <f t="shared" si="41"/>
        <v>0</v>
      </c>
    </row>
    <row r="294" spans="1:10" ht="90" x14ac:dyDescent="0.25">
      <c r="A294" s="3">
        <v>275</v>
      </c>
      <c r="B294" s="3" t="s">
        <v>513</v>
      </c>
      <c r="C294" s="3" t="s">
        <v>514</v>
      </c>
      <c r="D294" s="3" t="s">
        <v>5</v>
      </c>
      <c r="E294" s="3">
        <v>1</v>
      </c>
      <c r="F294" s="9"/>
      <c r="G294" s="2"/>
      <c r="H294" s="9">
        <f t="shared" si="39"/>
        <v>0</v>
      </c>
      <c r="I294" s="9">
        <f t="shared" si="40"/>
        <v>0</v>
      </c>
      <c r="J294" s="9">
        <f t="shared" si="41"/>
        <v>0</v>
      </c>
    </row>
    <row r="295" spans="1:10" ht="45" x14ac:dyDescent="0.25">
      <c r="A295" s="3">
        <v>276</v>
      </c>
      <c r="B295" s="3" t="s">
        <v>515</v>
      </c>
      <c r="C295" s="3" t="s">
        <v>516</v>
      </c>
      <c r="D295" s="3" t="s">
        <v>5</v>
      </c>
      <c r="E295" s="3">
        <v>1</v>
      </c>
      <c r="F295" s="9"/>
      <c r="G295" s="2"/>
      <c r="H295" s="9">
        <f t="shared" si="39"/>
        <v>0</v>
      </c>
      <c r="I295" s="9">
        <f t="shared" si="40"/>
        <v>0</v>
      </c>
      <c r="J295" s="9">
        <f t="shared" si="41"/>
        <v>0</v>
      </c>
    </row>
    <row r="296" spans="1:10" ht="45" x14ac:dyDescent="0.25">
      <c r="A296" s="3">
        <v>277</v>
      </c>
      <c r="B296" s="3" t="s">
        <v>517</v>
      </c>
      <c r="C296" s="3" t="s">
        <v>517</v>
      </c>
      <c r="D296" s="3" t="s">
        <v>13</v>
      </c>
      <c r="E296" s="3">
        <v>340</v>
      </c>
      <c r="F296" s="9"/>
      <c r="G296" s="2"/>
      <c r="H296" s="9">
        <f t="shared" si="39"/>
        <v>0</v>
      </c>
      <c r="I296" s="9">
        <f t="shared" si="40"/>
        <v>0</v>
      </c>
      <c r="J296" s="9">
        <f t="shared" si="41"/>
        <v>0</v>
      </c>
    </row>
    <row r="297" spans="1:10" ht="30" x14ac:dyDescent="0.25">
      <c r="A297" s="3">
        <v>278</v>
      </c>
      <c r="B297" s="3" t="s">
        <v>518</v>
      </c>
      <c r="C297" s="3" t="s">
        <v>518</v>
      </c>
      <c r="D297" s="3" t="s">
        <v>13</v>
      </c>
      <c r="E297" s="3">
        <v>4</v>
      </c>
      <c r="F297" s="9"/>
      <c r="G297" s="2"/>
      <c r="H297" s="9">
        <f t="shared" si="39"/>
        <v>0</v>
      </c>
      <c r="I297" s="9">
        <f t="shared" si="40"/>
        <v>0</v>
      </c>
      <c r="J297" s="9">
        <f t="shared" si="41"/>
        <v>0</v>
      </c>
    </row>
    <row r="298" spans="1:10" ht="30" x14ac:dyDescent="0.25">
      <c r="A298" s="3">
        <v>279</v>
      </c>
      <c r="B298" s="3" t="s">
        <v>519</v>
      </c>
      <c r="C298" s="3" t="s">
        <v>520</v>
      </c>
      <c r="D298" s="3" t="s">
        <v>13</v>
      </c>
      <c r="E298" s="3">
        <v>90</v>
      </c>
      <c r="F298" s="9"/>
      <c r="G298" s="2"/>
      <c r="H298" s="9">
        <f t="shared" si="39"/>
        <v>0</v>
      </c>
      <c r="I298" s="9">
        <f t="shared" si="40"/>
        <v>0</v>
      </c>
      <c r="J298" s="9">
        <f t="shared" si="41"/>
        <v>0</v>
      </c>
    </row>
    <row r="299" spans="1:10" x14ac:dyDescent="0.25">
      <c r="A299" s="3"/>
      <c r="B299" s="5" t="s">
        <v>521</v>
      </c>
      <c r="C299" s="3"/>
      <c r="D299" s="3"/>
      <c r="E299" s="3"/>
      <c r="F299" s="9"/>
      <c r="G299" s="2"/>
      <c r="H299" s="9"/>
      <c r="I299" s="9"/>
      <c r="J299" s="9"/>
    </row>
    <row r="300" spans="1:10" ht="30" x14ac:dyDescent="0.25">
      <c r="A300" s="3">
        <v>280</v>
      </c>
      <c r="B300" s="3" t="s">
        <v>899</v>
      </c>
      <c r="C300" s="3" t="s">
        <v>522</v>
      </c>
      <c r="D300" s="3" t="s">
        <v>13</v>
      </c>
      <c r="E300" s="3">
        <v>36</v>
      </c>
      <c r="F300" s="9"/>
      <c r="G300" s="2"/>
      <c r="H300" s="9">
        <f>E300*F300</f>
        <v>0</v>
      </c>
      <c r="I300" s="9">
        <f>H300*G300/100</f>
        <v>0</v>
      </c>
      <c r="J300" s="9">
        <f>H300+I300</f>
        <v>0</v>
      </c>
    </row>
    <row r="301" spans="1:10" x14ac:dyDescent="0.25">
      <c r="A301" s="3"/>
      <c r="B301" s="5" t="s">
        <v>523</v>
      </c>
      <c r="C301" s="3"/>
      <c r="D301" s="3"/>
      <c r="E301" s="3"/>
      <c r="F301" s="9"/>
      <c r="G301" s="2"/>
      <c r="H301" s="9"/>
      <c r="I301" s="9"/>
      <c r="J301" s="9"/>
    </row>
    <row r="302" spans="1:10" ht="30" x14ac:dyDescent="0.25">
      <c r="A302" s="3">
        <v>281</v>
      </c>
      <c r="B302" s="3" t="s">
        <v>524</v>
      </c>
      <c r="C302" s="3" t="s">
        <v>525</v>
      </c>
      <c r="D302" s="3" t="s">
        <v>5</v>
      </c>
      <c r="E302" s="3">
        <v>9</v>
      </c>
      <c r="F302" s="9"/>
      <c r="G302" s="2"/>
      <c r="H302" s="9">
        <f t="shared" ref="H302:H333" si="42">E302*F302</f>
        <v>0</v>
      </c>
      <c r="I302" s="9">
        <f t="shared" ref="I302:I333" si="43">H302*G302/100</f>
        <v>0</v>
      </c>
      <c r="J302" s="9">
        <f t="shared" ref="J302:J333" si="44">H302+I302</f>
        <v>0</v>
      </c>
    </row>
    <row r="303" spans="1:10" ht="45" x14ac:dyDescent="0.25">
      <c r="A303" s="3">
        <v>282</v>
      </c>
      <c r="B303" s="3" t="s">
        <v>526</v>
      </c>
      <c r="C303" s="3" t="s">
        <v>527</v>
      </c>
      <c r="D303" s="3" t="s">
        <v>13</v>
      </c>
      <c r="E303" s="3">
        <v>9</v>
      </c>
      <c r="F303" s="9"/>
      <c r="G303" s="2"/>
      <c r="H303" s="9">
        <f t="shared" si="42"/>
        <v>0</v>
      </c>
      <c r="I303" s="9">
        <f t="shared" si="43"/>
        <v>0</v>
      </c>
      <c r="J303" s="9">
        <f t="shared" si="44"/>
        <v>0</v>
      </c>
    </row>
    <row r="304" spans="1:10" ht="60" x14ac:dyDescent="0.25">
      <c r="A304" s="3">
        <v>283</v>
      </c>
      <c r="B304" s="3" t="s">
        <v>528</v>
      </c>
      <c r="C304" s="3" t="s">
        <v>529</v>
      </c>
      <c r="D304" s="3" t="s">
        <v>13</v>
      </c>
      <c r="E304" s="11">
        <v>10</v>
      </c>
      <c r="F304" s="9"/>
      <c r="G304" s="2"/>
      <c r="H304" s="9">
        <f t="shared" si="42"/>
        <v>0</v>
      </c>
      <c r="I304" s="9">
        <f t="shared" si="43"/>
        <v>0</v>
      </c>
      <c r="J304" s="9">
        <f t="shared" si="44"/>
        <v>0</v>
      </c>
    </row>
    <row r="305" spans="1:10" ht="30" x14ac:dyDescent="0.25">
      <c r="A305" s="3">
        <v>284</v>
      </c>
      <c r="B305" s="3" t="s">
        <v>530</v>
      </c>
      <c r="C305" s="3" t="s">
        <v>531</v>
      </c>
      <c r="D305" s="3" t="s">
        <v>13</v>
      </c>
      <c r="E305" s="11">
        <v>2</v>
      </c>
      <c r="F305" s="9"/>
      <c r="G305" s="2"/>
      <c r="H305" s="9">
        <f t="shared" si="42"/>
        <v>0</v>
      </c>
      <c r="I305" s="9">
        <f t="shared" si="43"/>
        <v>0</v>
      </c>
      <c r="J305" s="9">
        <f t="shared" si="44"/>
        <v>0</v>
      </c>
    </row>
    <row r="306" spans="1:10" ht="30" x14ac:dyDescent="0.25">
      <c r="A306" s="3">
        <v>285</v>
      </c>
      <c r="B306" s="3" t="s">
        <v>532</v>
      </c>
      <c r="C306" s="3" t="s">
        <v>533</v>
      </c>
      <c r="D306" s="3" t="s">
        <v>13</v>
      </c>
      <c r="E306" s="11">
        <v>4</v>
      </c>
      <c r="F306" s="9"/>
      <c r="G306" s="2"/>
      <c r="H306" s="9">
        <f t="shared" si="42"/>
        <v>0</v>
      </c>
      <c r="I306" s="9">
        <f t="shared" si="43"/>
        <v>0</v>
      </c>
      <c r="J306" s="9">
        <f t="shared" si="44"/>
        <v>0</v>
      </c>
    </row>
    <row r="307" spans="1:10" ht="30" x14ac:dyDescent="0.25">
      <c r="A307" s="3">
        <v>286</v>
      </c>
      <c r="B307" s="3" t="s">
        <v>534</v>
      </c>
      <c r="C307" s="3" t="s">
        <v>535</v>
      </c>
      <c r="D307" s="3" t="s">
        <v>13</v>
      </c>
      <c r="E307" s="11">
        <v>10</v>
      </c>
      <c r="F307" s="9"/>
      <c r="G307" s="2"/>
      <c r="H307" s="9">
        <f t="shared" si="42"/>
        <v>0</v>
      </c>
      <c r="I307" s="9">
        <f t="shared" si="43"/>
        <v>0</v>
      </c>
      <c r="J307" s="9">
        <f t="shared" si="44"/>
        <v>0</v>
      </c>
    </row>
    <row r="308" spans="1:10" ht="30" x14ac:dyDescent="0.25">
      <c r="A308" s="3">
        <v>287</v>
      </c>
      <c r="B308" s="3" t="s">
        <v>536</v>
      </c>
      <c r="C308" s="3" t="s">
        <v>537</v>
      </c>
      <c r="D308" s="3" t="s">
        <v>13</v>
      </c>
      <c r="E308" s="11">
        <v>30</v>
      </c>
      <c r="F308" s="9"/>
      <c r="G308" s="2"/>
      <c r="H308" s="9">
        <f t="shared" si="42"/>
        <v>0</v>
      </c>
      <c r="I308" s="9">
        <f t="shared" si="43"/>
        <v>0</v>
      </c>
      <c r="J308" s="9">
        <f t="shared" si="44"/>
        <v>0</v>
      </c>
    </row>
    <row r="309" spans="1:10" ht="60" x14ac:dyDescent="0.25">
      <c r="A309" s="3">
        <v>288</v>
      </c>
      <c r="B309" s="3" t="s">
        <v>538</v>
      </c>
      <c r="C309" s="3" t="s">
        <v>539</v>
      </c>
      <c r="D309" s="3" t="s">
        <v>13</v>
      </c>
      <c r="E309" s="11">
        <v>15</v>
      </c>
      <c r="F309" s="9"/>
      <c r="G309" s="2"/>
      <c r="H309" s="9">
        <f t="shared" si="42"/>
        <v>0</v>
      </c>
      <c r="I309" s="9">
        <f t="shared" si="43"/>
        <v>0</v>
      </c>
      <c r="J309" s="9">
        <f t="shared" si="44"/>
        <v>0</v>
      </c>
    </row>
    <row r="310" spans="1:10" ht="45" x14ac:dyDescent="0.25">
      <c r="A310" s="3">
        <v>289</v>
      </c>
      <c r="B310" s="3" t="s">
        <v>540</v>
      </c>
      <c r="C310" s="3" t="s">
        <v>541</v>
      </c>
      <c r="D310" s="3" t="s">
        <v>13</v>
      </c>
      <c r="E310" s="11">
        <v>13</v>
      </c>
      <c r="F310" s="9"/>
      <c r="G310" s="2"/>
      <c r="H310" s="9">
        <f t="shared" si="42"/>
        <v>0</v>
      </c>
      <c r="I310" s="9">
        <f t="shared" si="43"/>
        <v>0</v>
      </c>
      <c r="J310" s="9">
        <f t="shared" si="44"/>
        <v>0</v>
      </c>
    </row>
    <row r="311" spans="1:10" ht="30" x14ac:dyDescent="0.25">
      <c r="A311" s="3">
        <v>290</v>
      </c>
      <c r="B311" s="3" t="s">
        <v>542</v>
      </c>
      <c r="C311" s="3" t="s">
        <v>543</v>
      </c>
      <c r="D311" s="3" t="s">
        <v>13</v>
      </c>
      <c r="E311" s="11">
        <v>1</v>
      </c>
      <c r="F311" s="9"/>
      <c r="G311" s="2"/>
      <c r="H311" s="9">
        <f t="shared" si="42"/>
        <v>0</v>
      </c>
      <c r="I311" s="9">
        <f t="shared" si="43"/>
        <v>0</v>
      </c>
      <c r="J311" s="9">
        <f t="shared" si="44"/>
        <v>0</v>
      </c>
    </row>
    <row r="312" spans="1:10" ht="45" x14ac:dyDescent="0.25">
      <c r="A312" s="3">
        <v>291</v>
      </c>
      <c r="B312" s="3" t="s">
        <v>544</v>
      </c>
      <c r="C312" s="3" t="s">
        <v>545</v>
      </c>
      <c r="D312" s="3" t="s">
        <v>13</v>
      </c>
      <c r="E312" s="3">
        <v>9</v>
      </c>
      <c r="F312" s="9"/>
      <c r="G312" s="2"/>
      <c r="H312" s="9">
        <f t="shared" si="42"/>
        <v>0</v>
      </c>
      <c r="I312" s="9">
        <f t="shared" si="43"/>
        <v>0</v>
      </c>
      <c r="J312" s="9">
        <f t="shared" si="44"/>
        <v>0</v>
      </c>
    </row>
    <row r="313" spans="1:10" ht="30" x14ac:dyDescent="0.25">
      <c r="A313" s="3">
        <v>292</v>
      </c>
      <c r="B313" s="3" t="s">
        <v>546</v>
      </c>
      <c r="C313" s="3" t="s">
        <v>547</v>
      </c>
      <c r="D313" s="3" t="s">
        <v>13</v>
      </c>
      <c r="E313" s="3">
        <v>3</v>
      </c>
      <c r="F313" s="9"/>
      <c r="G313" s="2"/>
      <c r="H313" s="9">
        <f t="shared" si="42"/>
        <v>0</v>
      </c>
      <c r="I313" s="9">
        <f t="shared" si="43"/>
        <v>0</v>
      </c>
      <c r="J313" s="9">
        <f t="shared" si="44"/>
        <v>0</v>
      </c>
    </row>
    <row r="314" spans="1:10" ht="45" x14ac:dyDescent="0.25">
      <c r="A314" s="3">
        <v>293</v>
      </c>
      <c r="B314" s="3" t="s">
        <v>548</v>
      </c>
      <c r="C314" s="3" t="s">
        <v>549</v>
      </c>
      <c r="D314" s="11" t="s">
        <v>13</v>
      </c>
      <c r="E314" s="3">
        <v>10</v>
      </c>
      <c r="F314" s="9"/>
      <c r="G314" s="2"/>
      <c r="H314" s="9">
        <f t="shared" si="42"/>
        <v>0</v>
      </c>
      <c r="I314" s="9">
        <f t="shared" si="43"/>
        <v>0</v>
      </c>
      <c r="J314" s="9">
        <f t="shared" si="44"/>
        <v>0</v>
      </c>
    </row>
    <row r="315" spans="1:10" ht="17.25" customHeight="1" x14ac:dyDescent="0.25">
      <c r="A315" s="3">
        <v>294</v>
      </c>
      <c r="B315" s="3" t="s">
        <v>550</v>
      </c>
      <c r="C315" s="3" t="s">
        <v>551</v>
      </c>
      <c r="D315" s="3" t="s">
        <v>13</v>
      </c>
      <c r="E315" s="3">
        <v>30</v>
      </c>
      <c r="F315" s="9"/>
      <c r="G315" s="2"/>
      <c r="H315" s="9">
        <f t="shared" si="42"/>
        <v>0</v>
      </c>
      <c r="I315" s="9">
        <f t="shared" si="43"/>
        <v>0</v>
      </c>
      <c r="J315" s="9">
        <f t="shared" si="44"/>
        <v>0</v>
      </c>
    </row>
    <row r="316" spans="1:10" ht="30" x14ac:dyDescent="0.25">
      <c r="A316" s="3">
        <v>295</v>
      </c>
      <c r="B316" s="3" t="s">
        <v>552</v>
      </c>
      <c r="C316" s="3" t="s">
        <v>547</v>
      </c>
      <c r="D316" s="3" t="s">
        <v>13</v>
      </c>
      <c r="E316" s="3">
        <v>1</v>
      </c>
      <c r="F316" s="9"/>
      <c r="G316" s="2"/>
      <c r="H316" s="9">
        <f t="shared" si="42"/>
        <v>0</v>
      </c>
      <c r="I316" s="9">
        <f t="shared" si="43"/>
        <v>0</v>
      </c>
      <c r="J316" s="9">
        <f t="shared" si="44"/>
        <v>0</v>
      </c>
    </row>
    <row r="317" spans="1:10" ht="30" x14ac:dyDescent="0.25">
      <c r="A317" s="3">
        <v>296</v>
      </c>
      <c r="B317" s="3" t="s">
        <v>553</v>
      </c>
      <c r="C317" s="3" t="s">
        <v>547</v>
      </c>
      <c r="D317" s="3" t="s">
        <v>13</v>
      </c>
      <c r="E317" s="3">
        <v>2</v>
      </c>
      <c r="F317" s="9"/>
      <c r="G317" s="2"/>
      <c r="H317" s="9">
        <f t="shared" si="42"/>
        <v>0</v>
      </c>
      <c r="I317" s="9">
        <f t="shared" si="43"/>
        <v>0</v>
      </c>
      <c r="J317" s="9">
        <f t="shared" si="44"/>
        <v>0</v>
      </c>
    </row>
    <row r="318" spans="1:10" ht="30" x14ac:dyDescent="0.25">
      <c r="A318" s="3">
        <v>297</v>
      </c>
      <c r="B318" s="3" t="s">
        <v>554</v>
      </c>
      <c r="C318" s="3" t="s">
        <v>547</v>
      </c>
      <c r="D318" s="3" t="s">
        <v>13</v>
      </c>
      <c r="E318" s="3">
        <v>5</v>
      </c>
      <c r="F318" s="9"/>
      <c r="G318" s="2"/>
      <c r="H318" s="9">
        <f t="shared" si="42"/>
        <v>0</v>
      </c>
      <c r="I318" s="9">
        <f t="shared" si="43"/>
        <v>0</v>
      </c>
      <c r="J318" s="9">
        <f t="shared" si="44"/>
        <v>0</v>
      </c>
    </row>
    <row r="319" spans="1:10" ht="45" x14ac:dyDescent="0.25">
      <c r="A319" s="3">
        <v>298</v>
      </c>
      <c r="B319" s="3" t="s">
        <v>555</v>
      </c>
      <c r="C319" s="3" t="s">
        <v>547</v>
      </c>
      <c r="D319" s="3" t="s">
        <v>13</v>
      </c>
      <c r="E319" s="3">
        <v>20</v>
      </c>
      <c r="F319" s="9"/>
      <c r="G319" s="2"/>
      <c r="H319" s="9">
        <f t="shared" si="42"/>
        <v>0</v>
      </c>
      <c r="I319" s="9">
        <f t="shared" si="43"/>
        <v>0</v>
      </c>
      <c r="J319" s="9">
        <f t="shared" si="44"/>
        <v>0</v>
      </c>
    </row>
    <row r="320" spans="1:10" ht="45" x14ac:dyDescent="0.25">
      <c r="A320" s="3">
        <v>299</v>
      </c>
      <c r="B320" s="3" t="s">
        <v>556</v>
      </c>
      <c r="C320" s="3" t="s">
        <v>557</v>
      </c>
      <c r="D320" s="3" t="s">
        <v>13</v>
      </c>
      <c r="E320" s="3">
        <v>11</v>
      </c>
      <c r="F320" s="9"/>
      <c r="G320" s="2"/>
      <c r="H320" s="9">
        <f t="shared" si="42"/>
        <v>0</v>
      </c>
      <c r="I320" s="9">
        <f t="shared" si="43"/>
        <v>0</v>
      </c>
      <c r="J320" s="9">
        <f t="shared" si="44"/>
        <v>0</v>
      </c>
    </row>
    <row r="321" spans="1:10" ht="30" x14ac:dyDescent="0.25">
      <c r="A321" s="3">
        <v>300</v>
      </c>
      <c r="B321" s="3" t="s">
        <v>558</v>
      </c>
      <c r="C321" s="3" t="s">
        <v>547</v>
      </c>
      <c r="D321" s="3" t="s">
        <v>13</v>
      </c>
      <c r="E321" s="3">
        <v>9</v>
      </c>
      <c r="F321" s="9"/>
      <c r="G321" s="2"/>
      <c r="H321" s="9">
        <f t="shared" si="42"/>
        <v>0</v>
      </c>
      <c r="I321" s="9">
        <f t="shared" si="43"/>
        <v>0</v>
      </c>
      <c r="J321" s="9">
        <f t="shared" si="44"/>
        <v>0</v>
      </c>
    </row>
    <row r="322" spans="1:10" x14ac:dyDescent="0.25">
      <c r="A322" s="3">
        <v>301</v>
      </c>
      <c r="B322" s="3" t="s">
        <v>559</v>
      </c>
      <c r="C322" s="3" t="s">
        <v>560</v>
      </c>
      <c r="D322" s="3" t="s">
        <v>13</v>
      </c>
      <c r="E322" s="3">
        <v>2</v>
      </c>
      <c r="F322" s="9"/>
      <c r="G322" s="2"/>
      <c r="H322" s="9">
        <f t="shared" si="42"/>
        <v>0</v>
      </c>
      <c r="I322" s="9">
        <f t="shared" si="43"/>
        <v>0</v>
      </c>
      <c r="J322" s="9">
        <f t="shared" si="44"/>
        <v>0</v>
      </c>
    </row>
    <row r="323" spans="1:10" ht="30" x14ac:dyDescent="0.25">
      <c r="A323" s="3">
        <v>302</v>
      </c>
      <c r="B323" s="3" t="s">
        <v>561</v>
      </c>
      <c r="C323" s="3" t="s">
        <v>900</v>
      </c>
      <c r="D323" s="3" t="s">
        <v>13</v>
      </c>
      <c r="E323" s="11">
        <v>8</v>
      </c>
      <c r="F323" s="9"/>
      <c r="G323" s="2"/>
      <c r="H323" s="9">
        <f t="shared" si="42"/>
        <v>0</v>
      </c>
      <c r="I323" s="9">
        <f t="shared" si="43"/>
        <v>0</v>
      </c>
      <c r="J323" s="9">
        <f t="shared" si="44"/>
        <v>0</v>
      </c>
    </row>
    <row r="324" spans="1:10" ht="45" x14ac:dyDescent="0.25">
      <c r="A324" s="3">
        <v>303</v>
      </c>
      <c r="B324" s="3" t="s">
        <v>901</v>
      </c>
      <c r="C324" s="3" t="s">
        <v>562</v>
      </c>
      <c r="D324" s="3" t="s">
        <v>13</v>
      </c>
      <c r="E324" s="3">
        <v>1</v>
      </c>
      <c r="F324" s="9"/>
      <c r="G324" s="2"/>
      <c r="H324" s="9">
        <f t="shared" si="42"/>
        <v>0</v>
      </c>
      <c r="I324" s="9">
        <f t="shared" si="43"/>
        <v>0</v>
      </c>
      <c r="J324" s="9">
        <f t="shared" si="44"/>
        <v>0</v>
      </c>
    </row>
    <row r="325" spans="1:10" ht="75" x14ac:dyDescent="0.25">
      <c r="A325" s="3">
        <v>304</v>
      </c>
      <c r="B325" s="3" t="s">
        <v>563</v>
      </c>
      <c r="C325" s="3" t="s">
        <v>564</v>
      </c>
      <c r="D325" s="3" t="s">
        <v>13</v>
      </c>
      <c r="E325" s="3">
        <v>2</v>
      </c>
      <c r="F325" s="9"/>
      <c r="G325" s="2"/>
      <c r="H325" s="9">
        <f t="shared" si="42"/>
        <v>0</v>
      </c>
      <c r="I325" s="9">
        <f t="shared" si="43"/>
        <v>0</v>
      </c>
      <c r="J325" s="9">
        <f t="shared" si="44"/>
        <v>0</v>
      </c>
    </row>
    <row r="326" spans="1:10" ht="44.25" customHeight="1" x14ac:dyDescent="0.25">
      <c r="A326" s="3">
        <v>305</v>
      </c>
      <c r="B326" s="3" t="s">
        <v>565</v>
      </c>
      <c r="C326" s="3" t="s">
        <v>566</v>
      </c>
      <c r="D326" s="3" t="s">
        <v>5</v>
      </c>
      <c r="E326" s="3">
        <v>37</v>
      </c>
      <c r="F326" s="9"/>
      <c r="G326" s="2"/>
      <c r="H326" s="9">
        <f t="shared" si="42"/>
        <v>0</v>
      </c>
      <c r="I326" s="9">
        <f t="shared" si="43"/>
        <v>0</v>
      </c>
      <c r="J326" s="9">
        <f t="shared" si="44"/>
        <v>0</v>
      </c>
    </row>
    <row r="327" spans="1:10" ht="30" x14ac:dyDescent="0.25">
      <c r="A327" s="3">
        <v>306</v>
      </c>
      <c r="B327" s="3" t="s">
        <v>567</v>
      </c>
      <c r="C327" s="3" t="s">
        <v>852</v>
      </c>
      <c r="D327" s="11" t="s">
        <v>5</v>
      </c>
      <c r="E327" s="3">
        <v>5</v>
      </c>
      <c r="F327" s="9"/>
      <c r="G327" s="2"/>
      <c r="H327" s="9">
        <f t="shared" si="42"/>
        <v>0</v>
      </c>
      <c r="I327" s="9">
        <f t="shared" si="43"/>
        <v>0</v>
      </c>
      <c r="J327" s="9">
        <f t="shared" si="44"/>
        <v>0</v>
      </c>
    </row>
    <row r="328" spans="1:10" x14ac:dyDescent="0.25">
      <c r="A328" s="3">
        <v>307</v>
      </c>
      <c r="B328" s="3" t="s">
        <v>568</v>
      </c>
      <c r="C328" s="3" t="s">
        <v>851</v>
      </c>
      <c r="D328" s="11" t="s">
        <v>5</v>
      </c>
      <c r="E328" s="3">
        <v>5</v>
      </c>
      <c r="F328" s="9"/>
      <c r="G328" s="2"/>
      <c r="H328" s="9">
        <f t="shared" si="42"/>
        <v>0</v>
      </c>
      <c r="I328" s="9">
        <f t="shared" si="43"/>
        <v>0</v>
      </c>
      <c r="J328" s="9">
        <f t="shared" si="44"/>
        <v>0</v>
      </c>
    </row>
    <row r="329" spans="1:10" ht="45" customHeight="1" x14ac:dyDescent="0.25">
      <c r="A329" s="3">
        <v>308</v>
      </c>
      <c r="B329" s="3" t="s">
        <v>569</v>
      </c>
      <c r="C329" s="3" t="s">
        <v>570</v>
      </c>
      <c r="D329" s="3" t="s">
        <v>5</v>
      </c>
      <c r="E329" s="3">
        <v>125</v>
      </c>
      <c r="F329" s="9"/>
      <c r="G329" s="2"/>
      <c r="H329" s="9">
        <f t="shared" si="42"/>
        <v>0</v>
      </c>
      <c r="I329" s="9">
        <f t="shared" si="43"/>
        <v>0</v>
      </c>
      <c r="J329" s="9">
        <f t="shared" si="44"/>
        <v>0</v>
      </c>
    </row>
    <row r="330" spans="1:10" ht="114.75" customHeight="1" x14ac:dyDescent="0.25">
      <c r="A330" s="3">
        <v>309</v>
      </c>
      <c r="B330" s="3" t="s">
        <v>571</v>
      </c>
      <c r="C330" s="3" t="s">
        <v>572</v>
      </c>
      <c r="D330" s="3" t="s">
        <v>13</v>
      </c>
      <c r="E330" s="3">
        <v>461</v>
      </c>
      <c r="F330" s="9"/>
      <c r="G330" s="2"/>
      <c r="H330" s="9">
        <f t="shared" si="42"/>
        <v>0</v>
      </c>
      <c r="I330" s="9">
        <f t="shared" si="43"/>
        <v>0</v>
      </c>
      <c r="J330" s="9">
        <f t="shared" si="44"/>
        <v>0</v>
      </c>
    </row>
    <row r="331" spans="1:10" ht="32.25" customHeight="1" x14ac:dyDescent="0.25">
      <c r="A331" s="3">
        <v>310</v>
      </c>
      <c r="B331" s="3" t="s">
        <v>573</v>
      </c>
      <c r="C331" s="3" t="s">
        <v>574</v>
      </c>
      <c r="D331" s="3" t="s">
        <v>13</v>
      </c>
      <c r="E331" s="3">
        <v>298</v>
      </c>
      <c r="F331" s="9"/>
      <c r="G331" s="2"/>
      <c r="H331" s="9">
        <f t="shared" si="42"/>
        <v>0</v>
      </c>
      <c r="I331" s="9">
        <f t="shared" si="43"/>
        <v>0</v>
      </c>
      <c r="J331" s="9">
        <f t="shared" si="44"/>
        <v>0</v>
      </c>
    </row>
    <row r="332" spans="1:10" ht="90" x14ac:dyDescent="0.25">
      <c r="A332" s="3">
        <v>311</v>
      </c>
      <c r="B332" s="3" t="s">
        <v>575</v>
      </c>
      <c r="C332" s="3" t="s">
        <v>576</v>
      </c>
      <c r="D332" s="3" t="s">
        <v>5</v>
      </c>
      <c r="E332" s="3">
        <v>50</v>
      </c>
      <c r="F332" s="9"/>
      <c r="G332" s="2"/>
      <c r="H332" s="9">
        <f t="shared" si="42"/>
        <v>0</v>
      </c>
      <c r="I332" s="9">
        <f t="shared" si="43"/>
        <v>0</v>
      </c>
      <c r="J332" s="9">
        <f t="shared" si="44"/>
        <v>0</v>
      </c>
    </row>
    <row r="333" spans="1:10" ht="75" x14ac:dyDescent="0.25">
      <c r="A333" s="3">
        <v>312</v>
      </c>
      <c r="B333" s="3" t="s">
        <v>577</v>
      </c>
      <c r="C333" s="3" t="s">
        <v>578</v>
      </c>
      <c r="D333" s="3" t="s">
        <v>5</v>
      </c>
      <c r="E333" s="3">
        <v>15</v>
      </c>
      <c r="F333" s="9"/>
      <c r="G333" s="2"/>
      <c r="H333" s="9">
        <f t="shared" si="42"/>
        <v>0</v>
      </c>
      <c r="I333" s="9">
        <f t="shared" si="43"/>
        <v>0</v>
      </c>
      <c r="J333" s="9">
        <f t="shared" si="44"/>
        <v>0</v>
      </c>
    </row>
    <row r="334" spans="1:10" ht="120" x14ac:dyDescent="0.25">
      <c r="A334" s="3">
        <v>313</v>
      </c>
      <c r="B334" s="3" t="s">
        <v>579</v>
      </c>
      <c r="C334" s="3" t="s">
        <v>579</v>
      </c>
      <c r="D334" s="3" t="s">
        <v>5</v>
      </c>
      <c r="E334" s="3">
        <v>1</v>
      </c>
      <c r="F334" s="9"/>
      <c r="G334" s="2"/>
      <c r="H334" s="9">
        <f t="shared" ref="H334:H362" si="45">E334*F334</f>
        <v>0</v>
      </c>
      <c r="I334" s="9">
        <f t="shared" ref="I334:I362" si="46">H334*G334/100</f>
        <v>0</v>
      </c>
      <c r="J334" s="9">
        <f t="shared" ref="J334:J362" si="47">H334+I334</f>
        <v>0</v>
      </c>
    </row>
    <row r="335" spans="1:10" ht="120" x14ac:dyDescent="0.25">
      <c r="A335" s="3">
        <v>314</v>
      </c>
      <c r="B335" s="3" t="s">
        <v>580</v>
      </c>
      <c r="C335" s="3" t="s">
        <v>580</v>
      </c>
      <c r="D335" s="3" t="s">
        <v>5</v>
      </c>
      <c r="E335" s="3">
        <v>1</v>
      </c>
      <c r="F335" s="9"/>
      <c r="G335" s="2"/>
      <c r="H335" s="9">
        <f t="shared" si="45"/>
        <v>0</v>
      </c>
      <c r="I335" s="9">
        <f t="shared" si="46"/>
        <v>0</v>
      </c>
      <c r="J335" s="9">
        <f t="shared" si="47"/>
        <v>0</v>
      </c>
    </row>
    <row r="336" spans="1:10" ht="105" x14ac:dyDescent="0.25">
      <c r="A336" s="3">
        <v>315</v>
      </c>
      <c r="B336" s="3" t="s">
        <v>581</v>
      </c>
      <c r="C336" s="3" t="s">
        <v>582</v>
      </c>
      <c r="D336" s="3" t="s">
        <v>5</v>
      </c>
      <c r="E336" s="3">
        <v>9</v>
      </c>
      <c r="F336" s="9"/>
      <c r="G336" s="2"/>
      <c r="H336" s="9">
        <f t="shared" si="45"/>
        <v>0</v>
      </c>
      <c r="I336" s="9">
        <f t="shared" si="46"/>
        <v>0</v>
      </c>
      <c r="J336" s="9">
        <f t="shared" si="47"/>
        <v>0</v>
      </c>
    </row>
    <row r="337" spans="1:10" ht="75" x14ac:dyDescent="0.25">
      <c r="A337" s="3">
        <v>316</v>
      </c>
      <c r="B337" s="3" t="s">
        <v>583</v>
      </c>
      <c r="C337" s="3" t="s">
        <v>584</v>
      </c>
      <c r="D337" s="3" t="s">
        <v>5</v>
      </c>
      <c r="E337" s="3">
        <v>1</v>
      </c>
      <c r="F337" s="9"/>
      <c r="G337" s="2"/>
      <c r="H337" s="9">
        <f t="shared" si="45"/>
        <v>0</v>
      </c>
      <c r="I337" s="9">
        <f t="shared" si="46"/>
        <v>0</v>
      </c>
      <c r="J337" s="9">
        <f t="shared" si="47"/>
        <v>0</v>
      </c>
    </row>
    <row r="338" spans="1:10" ht="45" x14ac:dyDescent="0.25">
      <c r="A338" s="3">
        <v>317</v>
      </c>
      <c r="B338" s="3" t="s">
        <v>585</v>
      </c>
      <c r="C338" s="3" t="s">
        <v>586</v>
      </c>
      <c r="D338" s="3" t="s">
        <v>5</v>
      </c>
      <c r="E338" s="3">
        <v>1</v>
      </c>
      <c r="F338" s="9"/>
      <c r="G338" s="2"/>
      <c r="H338" s="9">
        <f t="shared" si="45"/>
        <v>0</v>
      </c>
      <c r="I338" s="9">
        <f t="shared" si="46"/>
        <v>0</v>
      </c>
      <c r="J338" s="9">
        <f t="shared" si="47"/>
        <v>0</v>
      </c>
    </row>
    <row r="339" spans="1:10" ht="60" x14ac:dyDescent="0.25">
      <c r="A339" s="3">
        <v>318</v>
      </c>
      <c r="B339" s="3" t="s">
        <v>587</v>
      </c>
      <c r="C339" s="3" t="s">
        <v>588</v>
      </c>
      <c r="D339" s="3" t="s">
        <v>5</v>
      </c>
      <c r="E339" s="3">
        <v>11</v>
      </c>
      <c r="F339" s="9"/>
      <c r="G339" s="2"/>
      <c r="H339" s="9">
        <f t="shared" si="45"/>
        <v>0</v>
      </c>
      <c r="I339" s="9">
        <f t="shared" si="46"/>
        <v>0</v>
      </c>
      <c r="J339" s="9">
        <f t="shared" si="47"/>
        <v>0</v>
      </c>
    </row>
    <row r="340" spans="1:10" ht="120" x14ac:dyDescent="0.25">
      <c r="A340" s="3">
        <v>319</v>
      </c>
      <c r="B340" s="3" t="s">
        <v>589</v>
      </c>
      <c r="C340" s="3" t="s">
        <v>590</v>
      </c>
      <c r="D340" s="3" t="s">
        <v>35</v>
      </c>
      <c r="E340" s="3">
        <v>1</v>
      </c>
      <c r="F340" s="9"/>
      <c r="G340" s="2"/>
      <c r="H340" s="9">
        <f t="shared" si="45"/>
        <v>0</v>
      </c>
      <c r="I340" s="9">
        <f t="shared" si="46"/>
        <v>0</v>
      </c>
      <c r="J340" s="9">
        <f t="shared" si="47"/>
        <v>0</v>
      </c>
    </row>
    <row r="341" spans="1:10" ht="58.5" customHeight="1" x14ac:dyDescent="0.25">
      <c r="A341" s="3">
        <v>320</v>
      </c>
      <c r="B341" s="3" t="s">
        <v>591</v>
      </c>
      <c r="C341" s="3" t="s">
        <v>592</v>
      </c>
      <c r="D341" s="3" t="s">
        <v>13</v>
      </c>
      <c r="E341" s="3">
        <v>2</v>
      </c>
      <c r="F341" s="9"/>
      <c r="G341" s="2"/>
      <c r="H341" s="9">
        <f t="shared" si="45"/>
        <v>0</v>
      </c>
      <c r="I341" s="9">
        <f t="shared" si="46"/>
        <v>0</v>
      </c>
      <c r="J341" s="9">
        <f t="shared" si="47"/>
        <v>0</v>
      </c>
    </row>
    <row r="342" spans="1:10" ht="60" x14ac:dyDescent="0.25">
      <c r="A342" s="3">
        <v>321</v>
      </c>
      <c r="B342" s="3" t="s">
        <v>593</v>
      </c>
      <c r="C342" s="3" t="s">
        <v>594</v>
      </c>
      <c r="D342" s="3" t="s">
        <v>13</v>
      </c>
      <c r="E342" s="3">
        <v>2</v>
      </c>
      <c r="F342" s="9"/>
      <c r="G342" s="2"/>
      <c r="H342" s="9">
        <f t="shared" si="45"/>
        <v>0</v>
      </c>
      <c r="I342" s="9">
        <f t="shared" si="46"/>
        <v>0</v>
      </c>
      <c r="J342" s="9">
        <f t="shared" si="47"/>
        <v>0</v>
      </c>
    </row>
    <row r="343" spans="1:10" ht="30" x14ac:dyDescent="0.25">
      <c r="A343" s="3">
        <v>322</v>
      </c>
      <c r="B343" s="3" t="s">
        <v>595</v>
      </c>
      <c r="C343" s="3" t="s">
        <v>596</v>
      </c>
      <c r="D343" s="3" t="s">
        <v>13</v>
      </c>
      <c r="E343" s="3">
        <v>11</v>
      </c>
      <c r="F343" s="9"/>
      <c r="G343" s="2"/>
      <c r="H343" s="9">
        <f t="shared" si="45"/>
        <v>0</v>
      </c>
      <c r="I343" s="9">
        <f t="shared" si="46"/>
        <v>0</v>
      </c>
      <c r="J343" s="9">
        <f t="shared" si="47"/>
        <v>0</v>
      </c>
    </row>
    <row r="344" spans="1:10" x14ac:dyDescent="0.25">
      <c r="A344" s="3">
        <v>323</v>
      </c>
      <c r="B344" s="3" t="s">
        <v>597</v>
      </c>
      <c r="C344" s="3" t="s">
        <v>598</v>
      </c>
      <c r="D344" s="3" t="s">
        <v>5</v>
      </c>
      <c r="E344" s="3">
        <v>3</v>
      </c>
      <c r="F344" s="9"/>
      <c r="G344" s="2"/>
      <c r="H344" s="9">
        <f t="shared" si="45"/>
        <v>0</v>
      </c>
      <c r="I344" s="9">
        <f t="shared" si="46"/>
        <v>0</v>
      </c>
      <c r="J344" s="9">
        <f t="shared" si="47"/>
        <v>0</v>
      </c>
    </row>
    <row r="345" spans="1:10" ht="60" x14ac:dyDescent="0.25">
      <c r="A345" s="3">
        <v>324</v>
      </c>
      <c r="B345" s="3" t="s">
        <v>599</v>
      </c>
      <c r="C345" s="3" t="s">
        <v>600</v>
      </c>
      <c r="D345" s="3" t="s">
        <v>13</v>
      </c>
      <c r="E345" s="3">
        <v>37</v>
      </c>
      <c r="F345" s="9"/>
      <c r="G345" s="2"/>
      <c r="H345" s="9">
        <f t="shared" si="45"/>
        <v>0</v>
      </c>
      <c r="I345" s="9">
        <f t="shared" si="46"/>
        <v>0</v>
      </c>
      <c r="J345" s="9">
        <f t="shared" si="47"/>
        <v>0</v>
      </c>
    </row>
    <row r="346" spans="1:10" ht="90" x14ac:dyDescent="0.25">
      <c r="A346" s="3">
        <v>325</v>
      </c>
      <c r="B346" s="3" t="s">
        <v>601</v>
      </c>
      <c r="C346" s="3" t="s">
        <v>602</v>
      </c>
      <c r="D346" s="3" t="s">
        <v>13</v>
      </c>
      <c r="E346" s="3">
        <v>8</v>
      </c>
      <c r="F346" s="9"/>
      <c r="G346" s="2"/>
      <c r="H346" s="9">
        <f t="shared" si="45"/>
        <v>0</v>
      </c>
      <c r="I346" s="9">
        <f t="shared" si="46"/>
        <v>0</v>
      </c>
      <c r="J346" s="9">
        <f t="shared" si="47"/>
        <v>0</v>
      </c>
    </row>
    <row r="347" spans="1:10" ht="45" x14ac:dyDescent="0.25">
      <c r="A347" s="3">
        <v>326</v>
      </c>
      <c r="B347" s="3" t="s">
        <v>603</v>
      </c>
      <c r="C347" s="3" t="s">
        <v>604</v>
      </c>
      <c r="D347" s="3" t="s">
        <v>13</v>
      </c>
      <c r="E347" s="3">
        <v>3</v>
      </c>
      <c r="F347" s="9"/>
      <c r="G347" s="2"/>
      <c r="H347" s="9">
        <f t="shared" si="45"/>
        <v>0</v>
      </c>
      <c r="I347" s="9">
        <f t="shared" si="46"/>
        <v>0</v>
      </c>
      <c r="J347" s="9">
        <f t="shared" si="47"/>
        <v>0</v>
      </c>
    </row>
    <row r="348" spans="1:10" ht="105" x14ac:dyDescent="0.25">
      <c r="A348" s="3">
        <v>327</v>
      </c>
      <c r="B348" s="3" t="s">
        <v>605</v>
      </c>
      <c r="C348" s="3" t="s">
        <v>606</v>
      </c>
      <c r="D348" s="3" t="s">
        <v>5</v>
      </c>
      <c r="E348" s="3">
        <v>1</v>
      </c>
      <c r="F348" s="9"/>
      <c r="G348" s="2"/>
      <c r="H348" s="9">
        <f t="shared" si="45"/>
        <v>0</v>
      </c>
      <c r="I348" s="9">
        <f t="shared" si="46"/>
        <v>0</v>
      </c>
      <c r="J348" s="9">
        <f t="shared" si="47"/>
        <v>0</v>
      </c>
    </row>
    <row r="349" spans="1:10" ht="90" x14ac:dyDescent="0.25">
      <c r="A349" s="3">
        <v>328</v>
      </c>
      <c r="B349" s="3" t="s">
        <v>607</v>
      </c>
      <c r="C349" s="3" t="s">
        <v>608</v>
      </c>
      <c r="D349" s="3" t="s">
        <v>13</v>
      </c>
      <c r="E349" s="3">
        <v>1</v>
      </c>
      <c r="F349" s="9"/>
      <c r="G349" s="2"/>
      <c r="H349" s="9">
        <f t="shared" si="45"/>
        <v>0</v>
      </c>
      <c r="I349" s="9">
        <f t="shared" si="46"/>
        <v>0</v>
      </c>
      <c r="J349" s="9">
        <f t="shared" si="47"/>
        <v>0</v>
      </c>
    </row>
    <row r="350" spans="1:10" ht="45" x14ac:dyDescent="0.25">
      <c r="A350" s="3">
        <v>329</v>
      </c>
      <c r="B350" s="3" t="s">
        <v>609</v>
      </c>
      <c r="C350" s="3" t="s">
        <v>610</v>
      </c>
      <c r="D350" s="3" t="s">
        <v>5</v>
      </c>
      <c r="E350" s="3">
        <v>1</v>
      </c>
      <c r="F350" s="9"/>
      <c r="G350" s="2"/>
      <c r="H350" s="9">
        <f t="shared" si="45"/>
        <v>0</v>
      </c>
      <c r="I350" s="9">
        <f t="shared" si="46"/>
        <v>0</v>
      </c>
      <c r="J350" s="9">
        <f t="shared" si="47"/>
        <v>0</v>
      </c>
    </row>
    <row r="351" spans="1:10" ht="60" x14ac:dyDescent="0.25">
      <c r="A351" s="3">
        <v>330</v>
      </c>
      <c r="B351" s="3" t="s">
        <v>611</v>
      </c>
      <c r="C351" s="3" t="s">
        <v>612</v>
      </c>
      <c r="D351" s="3" t="s">
        <v>35</v>
      </c>
      <c r="E351" s="3">
        <v>2</v>
      </c>
      <c r="F351" s="9"/>
      <c r="G351" s="2"/>
      <c r="H351" s="9">
        <f t="shared" si="45"/>
        <v>0</v>
      </c>
      <c r="I351" s="9">
        <f t="shared" si="46"/>
        <v>0</v>
      </c>
      <c r="J351" s="9">
        <f t="shared" si="47"/>
        <v>0</v>
      </c>
    </row>
    <row r="352" spans="1:10" ht="90" x14ac:dyDescent="0.25">
      <c r="A352" s="3">
        <v>331</v>
      </c>
      <c r="B352" s="3" t="s">
        <v>613</v>
      </c>
      <c r="C352" s="3" t="s">
        <v>614</v>
      </c>
      <c r="D352" s="3" t="s">
        <v>13</v>
      </c>
      <c r="E352" s="3">
        <v>27</v>
      </c>
      <c r="F352" s="9"/>
      <c r="G352" s="2"/>
      <c r="H352" s="9">
        <f t="shared" si="45"/>
        <v>0</v>
      </c>
      <c r="I352" s="9">
        <f t="shared" si="46"/>
        <v>0</v>
      </c>
      <c r="J352" s="9">
        <f t="shared" si="47"/>
        <v>0</v>
      </c>
    </row>
    <row r="353" spans="1:10" ht="135" x14ac:dyDescent="0.25">
      <c r="A353" s="3">
        <v>332</v>
      </c>
      <c r="B353" s="3" t="s">
        <v>615</v>
      </c>
      <c r="C353" s="3" t="s">
        <v>616</v>
      </c>
      <c r="D353" s="3" t="s">
        <v>35</v>
      </c>
      <c r="E353" s="3">
        <v>1</v>
      </c>
      <c r="F353" s="9"/>
      <c r="G353" s="2"/>
      <c r="H353" s="9">
        <f t="shared" si="45"/>
        <v>0</v>
      </c>
      <c r="I353" s="9">
        <f t="shared" si="46"/>
        <v>0</v>
      </c>
      <c r="J353" s="9">
        <f t="shared" si="47"/>
        <v>0</v>
      </c>
    </row>
    <row r="354" spans="1:10" ht="75" x14ac:dyDescent="0.25">
      <c r="A354" s="3">
        <v>333</v>
      </c>
      <c r="B354" s="3" t="s">
        <v>617</v>
      </c>
      <c r="C354" s="3" t="s">
        <v>618</v>
      </c>
      <c r="D354" s="3" t="s">
        <v>5</v>
      </c>
      <c r="E354" s="3">
        <v>2</v>
      </c>
      <c r="F354" s="9"/>
      <c r="G354" s="2"/>
      <c r="H354" s="9">
        <f t="shared" si="45"/>
        <v>0</v>
      </c>
      <c r="I354" s="9">
        <f t="shared" si="46"/>
        <v>0</v>
      </c>
      <c r="J354" s="9">
        <f t="shared" si="47"/>
        <v>0</v>
      </c>
    </row>
    <row r="355" spans="1:10" ht="90" x14ac:dyDescent="0.25">
      <c r="A355" s="3">
        <v>334</v>
      </c>
      <c r="B355" s="3" t="s">
        <v>619</v>
      </c>
      <c r="C355" s="3" t="s">
        <v>620</v>
      </c>
      <c r="D355" s="3" t="s">
        <v>5</v>
      </c>
      <c r="E355" s="3">
        <v>4</v>
      </c>
      <c r="F355" s="9"/>
      <c r="G355" s="2"/>
      <c r="H355" s="9">
        <f t="shared" si="45"/>
        <v>0</v>
      </c>
      <c r="I355" s="9">
        <f t="shared" si="46"/>
        <v>0</v>
      </c>
      <c r="J355" s="9">
        <f t="shared" si="47"/>
        <v>0</v>
      </c>
    </row>
    <row r="356" spans="1:10" ht="90" x14ac:dyDescent="0.25">
      <c r="A356" s="3">
        <v>335</v>
      </c>
      <c r="B356" s="3" t="s">
        <v>621</v>
      </c>
      <c r="C356" s="3" t="s">
        <v>622</v>
      </c>
      <c r="D356" s="3" t="s">
        <v>5</v>
      </c>
      <c r="E356" s="3">
        <v>1</v>
      </c>
      <c r="F356" s="9"/>
      <c r="G356" s="2"/>
      <c r="H356" s="9">
        <f t="shared" si="45"/>
        <v>0</v>
      </c>
      <c r="I356" s="9">
        <f t="shared" si="46"/>
        <v>0</v>
      </c>
      <c r="J356" s="9">
        <f t="shared" si="47"/>
        <v>0</v>
      </c>
    </row>
    <row r="357" spans="1:10" ht="90" x14ac:dyDescent="0.25">
      <c r="A357" s="3">
        <v>336</v>
      </c>
      <c r="B357" s="3" t="s">
        <v>623</v>
      </c>
      <c r="C357" s="3" t="s">
        <v>624</v>
      </c>
      <c r="D357" s="3" t="s">
        <v>5</v>
      </c>
      <c r="E357" s="3">
        <v>1</v>
      </c>
      <c r="F357" s="9"/>
      <c r="G357" s="2"/>
      <c r="H357" s="9">
        <f t="shared" si="45"/>
        <v>0</v>
      </c>
      <c r="I357" s="9">
        <f t="shared" si="46"/>
        <v>0</v>
      </c>
      <c r="J357" s="9">
        <f t="shared" si="47"/>
        <v>0</v>
      </c>
    </row>
    <row r="358" spans="1:10" ht="90" x14ac:dyDescent="0.25">
      <c r="A358" s="3">
        <v>337</v>
      </c>
      <c r="B358" s="3" t="s">
        <v>625</v>
      </c>
      <c r="C358" s="3" t="s">
        <v>626</v>
      </c>
      <c r="D358" s="3" t="s">
        <v>5</v>
      </c>
      <c r="E358" s="3">
        <v>1</v>
      </c>
      <c r="F358" s="9"/>
      <c r="G358" s="2"/>
      <c r="H358" s="9">
        <f t="shared" si="45"/>
        <v>0</v>
      </c>
      <c r="I358" s="9">
        <f t="shared" si="46"/>
        <v>0</v>
      </c>
      <c r="J358" s="9">
        <f t="shared" si="47"/>
        <v>0</v>
      </c>
    </row>
    <row r="359" spans="1:10" ht="90" x14ac:dyDescent="0.25">
      <c r="A359" s="3">
        <v>338</v>
      </c>
      <c r="B359" s="3" t="s">
        <v>627</v>
      </c>
      <c r="C359" s="3" t="s">
        <v>902</v>
      </c>
      <c r="D359" s="3" t="s">
        <v>5</v>
      </c>
      <c r="E359" s="3">
        <v>2</v>
      </c>
      <c r="F359" s="9"/>
      <c r="G359" s="2"/>
      <c r="H359" s="9">
        <f t="shared" si="45"/>
        <v>0</v>
      </c>
      <c r="I359" s="9">
        <f t="shared" si="46"/>
        <v>0</v>
      </c>
      <c r="J359" s="9">
        <f t="shared" si="47"/>
        <v>0</v>
      </c>
    </row>
    <row r="360" spans="1:10" ht="30" x14ac:dyDescent="0.25">
      <c r="A360" s="3">
        <v>339</v>
      </c>
      <c r="B360" s="3" t="s">
        <v>628</v>
      </c>
      <c r="C360" s="3" t="s">
        <v>629</v>
      </c>
      <c r="D360" s="3" t="s">
        <v>13</v>
      </c>
      <c r="E360" s="3">
        <v>1</v>
      </c>
      <c r="F360" s="9"/>
      <c r="G360" s="2"/>
      <c r="H360" s="9">
        <f t="shared" si="45"/>
        <v>0</v>
      </c>
      <c r="I360" s="9">
        <f t="shared" si="46"/>
        <v>0</v>
      </c>
      <c r="J360" s="9">
        <f t="shared" si="47"/>
        <v>0</v>
      </c>
    </row>
    <row r="361" spans="1:10" ht="30" x14ac:dyDescent="0.25">
      <c r="A361" s="3">
        <v>340</v>
      </c>
      <c r="B361" s="3" t="s">
        <v>630</v>
      </c>
      <c r="C361" s="3" t="s">
        <v>631</v>
      </c>
      <c r="D361" s="3" t="s">
        <v>5</v>
      </c>
      <c r="E361" s="3">
        <v>4</v>
      </c>
      <c r="F361" s="9"/>
      <c r="G361" s="2"/>
      <c r="H361" s="9">
        <f t="shared" si="45"/>
        <v>0</v>
      </c>
      <c r="I361" s="9">
        <f t="shared" si="46"/>
        <v>0</v>
      </c>
      <c r="J361" s="9">
        <f t="shared" si="47"/>
        <v>0</v>
      </c>
    </row>
    <row r="362" spans="1:10" ht="30" x14ac:dyDescent="0.25">
      <c r="A362" s="3">
        <v>341</v>
      </c>
      <c r="B362" s="3" t="s">
        <v>632</v>
      </c>
      <c r="C362" s="3" t="s">
        <v>633</v>
      </c>
      <c r="D362" s="3" t="s">
        <v>13</v>
      </c>
      <c r="E362" s="3">
        <v>20</v>
      </c>
      <c r="F362" s="9"/>
      <c r="G362" s="2"/>
      <c r="H362" s="9">
        <f t="shared" si="45"/>
        <v>0</v>
      </c>
      <c r="I362" s="9">
        <f t="shared" si="46"/>
        <v>0</v>
      </c>
      <c r="J362" s="9">
        <f t="shared" si="47"/>
        <v>0</v>
      </c>
    </row>
    <row r="363" spans="1:10" x14ac:dyDescent="0.25">
      <c r="A363" s="3"/>
      <c r="B363" s="5" t="s">
        <v>634</v>
      </c>
      <c r="C363" s="3"/>
      <c r="D363" s="3"/>
      <c r="E363" s="3"/>
      <c r="F363" s="9"/>
      <c r="G363" s="2"/>
      <c r="H363" s="9"/>
      <c r="I363" s="9"/>
      <c r="J363" s="9"/>
    </row>
    <row r="364" spans="1:10" ht="45" x14ac:dyDescent="0.25">
      <c r="A364" s="3">
        <v>342</v>
      </c>
      <c r="B364" s="3" t="s">
        <v>635</v>
      </c>
      <c r="C364" s="3" t="s">
        <v>903</v>
      </c>
      <c r="D364" s="3" t="s">
        <v>13</v>
      </c>
      <c r="E364" s="3">
        <v>1</v>
      </c>
      <c r="F364" s="9"/>
      <c r="G364" s="2"/>
      <c r="H364" s="9">
        <f t="shared" ref="H364:H395" si="48">E364*F364</f>
        <v>0</v>
      </c>
      <c r="I364" s="9">
        <f t="shared" ref="I364:I395" si="49">H364*G364/100</f>
        <v>0</v>
      </c>
      <c r="J364" s="9">
        <f t="shared" ref="J364:J395" si="50">H364+I364</f>
        <v>0</v>
      </c>
    </row>
    <row r="365" spans="1:10" ht="45" x14ac:dyDescent="0.25">
      <c r="A365" s="3">
        <v>343</v>
      </c>
      <c r="B365" s="3" t="s">
        <v>636</v>
      </c>
      <c r="C365" s="3" t="s">
        <v>637</v>
      </c>
      <c r="D365" s="3" t="s">
        <v>13</v>
      </c>
      <c r="E365" s="3">
        <v>2</v>
      </c>
      <c r="F365" s="9"/>
      <c r="G365" s="2"/>
      <c r="H365" s="9">
        <f t="shared" si="48"/>
        <v>0</v>
      </c>
      <c r="I365" s="9">
        <f t="shared" si="49"/>
        <v>0</v>
      </c>
      <c r="J365" s="9">
        <f t="shared" si="50"/>
        <v>0</v>
      </c>
    </row>
    <row r="366" spans="1:10" ht="45" x14ac:dyDescent="0.25">
      <c r="A366" s="3">
        <v>344</v>
      </c>
      <c r="B366" s="3" t="s">
        <v>638</v>
      </c>
      <c r="C366" s="3" t="s">
        <v>639</v>
      </c>
      <c r="D366" s="3" t="s">
        <v>13</v>
      </c>
      <c r="E366" s="3">
        <v>2</v>
      </c>
      <c r="F366" s="9"/>
      <c r="G366" s="2"/>
      <c r="H366" s="9">
        <f t="shared" si="48"/>
        <v>0</v>
      </c>
      <c r="I366" s="9">
        <f t="shared" si="49"/>
        <v>0</v>
      </c>
      <c r="J366" s="9">
        <f t="shared" si="50"/>
        <v>0</v>
      </c>
    </row>
    <row r="367" spans="1:10" ht="30" x14ac:dyDescent="0.25">
      <c r="A367" s="3">
        <v>345</v>
      </c>
      <c r="B367" s="3" t="s">
        <v>640</v>
      </c>
      <c r="C367" s="3" t="s">
        <v>641</v>
      </c>
      <c r="D367" s="3" t="s">
        <v>5</v>
      </c>
      <c r="E367" s="3">
        <v>1</v>
      </c>
      <c r="F367" s="9"/>
      <c r="G367" s="2"/>
      <c r="H367" s="9">
        <f t="shared" si="48"/>
        <v>0</v>
      </c>
      <c r="I367" s="9">
        <f t="shared" si="49"/>
        <v>0</v>
      </c>
      <c r="J367" s="9">
        <f t="shared" si="50"/>
        <v>0</v>
      </c>
    </row>
    <row r="368" spans="1:10" ht="30" x14ac:dyDescent="0.25">
      <c r="A368" s="3">
        <v>346</v>
      </c>
      <c r="B368" s="3" t="s">
        <v>642</v>
      </c>
      <c r="C368" s="3" t="s">
        <v>643</v>
      </c>
      <c r="D368" s="3" t="s">
        <v>5</v>
      </c>
      <c r="E368" s="3">
        <v>1</v>
      </c>
      <c r="F368" s="9"/>
      <c r="G368" s="2"/>
      <c r="H368" s="9">
        <f t="shared" si="48"/>
        <v>0</v>
      </c>
      <c r="I368" s="9">
        <f t="shared" si="49"/>
        <v>0</v>
      </c>
      <c r="J368" s="9">
        <f t="shared" si="50"/>
        <v>0</v>
      </c>
    </row>
    <row r="369" spans="1:10" ht="30" x14ac:dyDescent="0.25">
      <c r="A369" s="3">
        <v>347</v>
      </c>
      <c r="B369" s="3" t="s">
        <v>644</v>
      </c>
      <c r="C369" s="3" t="s">
        <v>645</v>
      </c>
      <c r="D369" s="3" t="s">
        <v>5</v>
      </c>
      <c r="E369" s="3">
        <v>1</v>
      </c>
      <c r="F369" s="9"/>
      <c r="G369" s="2"/>
      <c r="H369" s="9">
        <f t="shared" si="48"/>
        <v>0</v>
      </c>
      <c r="I369" s="9">
        <f t="shared" si="49"/>
        <v>0</v>
      </c>
      <c r="J369" s="9">
        <f t="shared" si="50"/>
        <v>0</v>
      </c>
    </row>
    <row r="370" spans="1:10" ht="60" x14ac:dyDescent="0.25">
      <c r="A370" s="3">
        <v>348</v>
      </c>
      <c r="B370" s="3" t="s">
        <v>646</v>
      </c>
      <c r="C370" s="3" t="s">
        <v>647</v>
      </c>
      <c r="D370" s="3" t="s">
        <v>5</v>
      </c>
      <c r="E370" s="3">
        <v>1</v>
      </c>
      <c r="F370" s="9"/>
      <c r="G370" s="2"/>
      <c r="H370" s="9">
        <f t="shared" si="48"/>
        <v>0</v>
      </c>
      <c r="I370" s="9">
        <f t="shared" si="49"/>
        <v>0</v>
      </c>
      <c r="J370" s="9">
        <f t="shared" si="50"/>
        <v>0</v>
      </c>
    </row>
    <row r="371" spans="1:10" ht="44.25" customHeight="1" x14ac:dyDescent="0.25">
      <c r="A371" s="3">
        <v>349</v>
      </c>
      <c r="B371" s="3" t="s">
        <v>648</v>
      </c>
      <c r="C371" s="3" t="s">
        <v>649</v>
      </c>
      <c r="D371" s="3" t="s">
        <v>13</v>
      </c>
      <c r="E371" s="3">
        <v>10</v>
      </c>
      <c r="F371" s="9"/>
      <c r="G371" s="2"/>
      <c r="H371" s="9">
        <f t="shared" si="48"/>
        <v>0</v>
      </c>
      <c r="I371" s="9">
        <f t="shared" si="49"/>
        <v>0</v>
      </c>
      <c r="J371" s="9">
        <f t="shared" si="50"/>
        <v>0</v>
      </c>
    </row>
    <row r="372" spans="1:10" ht="46.5" customHeight="1" x14ac:dyDescent="0.25">
      <c r="A372" s="3">
        <v>350</v>
      </c>
      <c r="B372" s="3" t="s">
        <v>650</v>
      </c>
      <c r="C372" s="3" t="s">
        <v>651</v>
      </c>
      <c r="D372" s="3" t="s">
        <v>13</v>
      </c>
      <c r="E372" s="3">
        <v>9</v>
      </c>
      <c r="F372" s="9"/>
      <c r="G372" s="2"/>
      <c r="H372" s="9">
        <f t="shared" si="48"/>
        <v>0</v>
      </c>
      <c r="I372" s="9">
        <f t="shared" si="49"/>
        <v>0</v>
      </c>
      <c r="J372" s="9">
        <f t="shared" si="50"/>
        <v>0</v>
      </c>
    </row>
    <row r="373" spans="1:10" ht="60" x14ac:dyDescent="0.25">
      <c r="A373" s="3">
        <v>351</v>
      </c>
      <c r="B373" s="3" t="s">
        <v>652</v>
      </c>
      <c r="C373" s="3" t="s">
        <v>653</v>
      </c>
      <c r="D373" s="3" t="s">
        <v>5</v>
      </c>
      <c r="E373" s="3">
        <v>2</v>
      </c>
      <c r="F373" s="9"/>
      <c r="G373" s="2"/>
      <c r="H373" s="9">
        <f t="shared" si="48"/>
        <v>0</v>
      </c>
      <c r="I373" s="9">
        <f t="shared" si="49"/>
        <v>0</v>
      </c>
      <c r="J373" s="9">
        <f t="shared" si="50"/>
        <v>0</v>
      </c>
    </row>
    <row r="374" spans="1:10" ht="30" x14ac:dyDescent="0.25">
      <c r="A374" s="3">
        <v>352</v>
      </c>
      <c r="B374" s="3" t="s">
        <v>654</v>
      </c>
      <c r="C374" s="3" t="s">
        <v>654</v>
      </c>
      <c r="D374" s="3" t="s">
        <v>13</v>
      </c>
      <c r="E374" s="3">
        <v>17</v>
      </c>
      <c r="F374" s="9"/>
      <c r="G374" s="2"/>
      <c r="H374" s="9">
        <f t="shared" si="48"/>
        <v>0</v>
      </c>
      <c r="I374" s="9">
        <f t="shared" si="49"/>
        <v>0</v>
      </c>
      <c r="J374" s="9">
        <f t="shared" si="50"/>
        <v>0</v>
      </c>
    </row>
    <row r="375" spans="1:10" ht="30" x14ac:dyDescent="0.25">
      <c r="A375" s="3">
        <v>353</v>
      </c>
      <c r="B375" s="3" t="s">
        <v>655</v>
      </c>
      <c r="C375" s="3" t="s">
        <v>655</v>
      </c>
      <c r="D375" s="3" t="s">
        <v>13</v>
      </c>
      <c r="E375" s="3">
        <v>35</v>
      </c>
      <c r="F375" s="9"/>
      <c r="G375" s="2"/>
      <c r="H375" s="9">
        <f t="shared" si="48"/>
        <v>0</v>
      </c>
      <c r="I375" s="9">
        <f t="shared" si="49"/>
        <v>0</v>
      </c>
      <c r="J375" s="9">
        <f t="shared" si="50"/>
        <v>0</v>
      </c>
    </row>
    <row r="376" spans="1:10" ht="30" x14ac:dyDescent="0.25">
      <c r="A376" s="3">
        <v>354</v>
      </c>
      <c r="B376" s="3" t="s">
        <v>656</v>
      </c>
      <c r="C376" s="3" t="s">
        <v>656</v>
      </c>
      <c r="D376" s="3" t="s">
        <v>13</v>
      </c>
      <c r="E376" s="3">
        <v>50</v>
      </c>
      <c r="F376" s="9"/>
      <c r="G376" s="2"/>
      <c r="H376" s="9">
        <f t="shared" si="48"/>
        <v>0</v>
      </c>
      <c r="I376" s="9">
        <f t="shared" si="49"/>
        <v>0</v>
      </c>
      <c r="J376" s="9">
        <f t="shared" si="50"/>
        <v>0</v>
      </c>
    </row>
    <row r="377" spans="1:10" ht="30" x14ac:dyDescent="0.25">
      <c r="A377" s="3">
        <v>355</v>
      </c>
      <c r="B377" s="3" t="s">
        <v>657</v>
      </c>
      <c r="C377" s="3" t="s">
        <v>657</v>
      </c>
      <c r="D377" s="3" t="s">
        <v>13</v>
      </c>
      <c r="E377" s="3">
        <v>15</v>
      </c>
      <c r="F377" s="9"/>
      <c r="G377" s="2"/>
      <c r="H377" s="9">
        <f t="shared" si="48"/>
        <v>0</v>
      </c>
      <c r="I377" s="9">
        <f t="shared" si="49"/>
        <v>0</v>
      </c>
      <c r="J377" s="9">
        <f t="shared" si="50"/>
        <v>0</v>
      </c>
    </row>
    <row r="378" spans="1:10" ht="30" x14ac:dyDescent="0.25">
      <c r="A378" s="3">
        <v>356</v>
      </c>
      <c r="B378" s="3" t="s">
        <v>658</v>
      </c>
      <c r="C378" s="3" t="s">
        <v>658</v>
      </c>
      <c r="D378" s="3" t="s">
        <v>13</v>
      </c>
      <c r="E378" s="3">
        <v>12</v>
      </c>
      <c r="F378" s="9"/>
      <c r="G378" s="2"/>
      <c r="H378" s="9">
        <f t="shared" si="48"/>
        <v>0</v>
      </c>
      <c r="I378" s="9">
        <f t="shared" si="49"/>
        <v>0</v>
      </c>
      <c r="J378" s="9">
        <f t="shared" si="50"/>
        <v>0</v>
      </c>
    </row>
    <row r="379" spans="1:10" ht="30" x14ac:dyDescent="0.25">
      <c r="A379" s="3">
        <v>357</v>
      </c>
      <c r="B379" s="3" t="s">
        <v>659</v>
      </c>
      <c r="C379" s="3" t="s">
        <v>659</v>
      </c>
      <c r="D379" s="3" t="s">
        <v>13</v>
      </c>
      <c r="E379" s="3">
        <v>1</v>
      </c>
      <c r="F379" s="9"/>
      <c r="G379" s="2"/>
      <c r="H379" s="9">
        <f t="shared" si="48"/>
        <v>0</v>
      </c>
      <c r="I379" s="9">
        <f t="shared" si="49"/>
        <v>0</v>
      </c>
      <c r="J379" s="9">
        <f t="shared" si="50"/>
        <v>0</v>
      </c>
    </row>
    <row r="380" spans="1:10" ht="30" x14ac:dyDescent="0.25">
      <c r="A380" s="3">
        <v>358</v>
      </c>
      <c r="B380" s="3" t="s">
        <v>660</v>
      </c>
      <c r="C380" s="3" t="s">
        <v>660</v>
      </c>
      <c r="D380" s="3" t="s">
        <v>13</v>
      </c>
      <c r="E380" s="3">
        <v>8</v>
      </c>
      <c r="F380" s="9"/>
      <c r="G380" s="2"/>
      <c r="H380" s="9">
        <f t="shared" si="48"/>
        <v>0</v>
      </c>
      <c r="I380" s="9">
        <f t="shared" si="49"/>
        <v>0</v>
      </c>
      <c r="J380" s="9">
        <f t="shared" si="50"/>
        <v>0</v>
      </c>
    </row>
    <row r="381" spans="1:10" ht="45" x14ac:dyDescent="0.25">
      <c r="A381" s="3">
        <v>359</v>
      </c>
      <c r="B381" s="3" t="s">
        <v>661</v>
      </c>
      <c r="C381" s="3" t="s">
        <v>661</v>
      </c>
      <c r="D381" s="3" t="s">
        <v>13</v>
      </c>
      <c r="E381" s="3">
        <v>35</v>
      </c>
      <c r="F381" s="9"/>
      <c r="G381" s="2"/>
      <c r="H381" s="9">
        <f t="shared" si="48"/>
        <v>0</v>
      </c>
      <c r="I381" s="9">
        <f t="shared" si="49"/>
        <v>0</v>
      </c>
      <c r="J381" s="9">
        <f t="shared" si="50"/>
        <v>0</v>
      </c>
    </row>
    <row r="382" spans="1:10" ht="30" x14ac:dyDescent="0.25">
      <c r="A382" s="3">
        <v>360</v>
      </c>
      <c r="B382" s="3" t="s">
        <v>662</v>
      </c>
      <c r="C382" s="3" t="s">
        <v>662</v>
      </c>
      <c r="D382" s="3" t="s">
        <v>13</v>
      </c>
      <c r="E382" s="3">
        <v>5</v>
      </c>
      <c r="F382" s="9"/>
      <c r="G382" s="2"/>
      <c r="H382" s="9">
        <f t="shared" si="48"/>
        <v>0</v>
      </c>
      <c r="I382" s="9">
        <f t="shared" si="49"/>
        <v>0</v>
      </c>
      <c r="J382" s="9">
        <f t="shared" si="50"/>
        <v>0</v>
      </c>
    </row>
    <row r="383" spans="1:10" ht="30" x14ac:dyDescent="0.25">
      <c r="A383" s="3">
        <v>361</v>
      </c>
      <c r="B383" s="3" t="s">
        <v>663</v>
      </c>
      <c r="C383" s="3" t="s">
        <v>663</v>
      </c>
      <c r="D383" s="3" t="s">
        <v>13</v>
      </c>
      <c r="E383" s="3">
        <v>1</v>
      </c>
      <c r="F383" s="9"/>
      <c r="G383" s="2"/>
      <c r="H383" s="9">
        <f t="shared" si="48"/>
        <v>0</v>
      </c>
      <c r="I383" s="9">
        <f t="shared" si="49"/>
        <v>0</v>
      </c>
      <c r="J383" s="9">
        <f t="shared" si="50"/>
        <v>0</v>
      </c>
    </row>
    <row r="384" spans="1:10" ht="45" x14ac:dyDescent="0.25">
      <c r="A384" s="3">
        <v>362</v>
      </c>
      <c r="B384" s="3" t="s">
        <v>664</v>
      </c>
      <c r="C384" s="3" t="s">
        <v>664</v>
      </c>
      <c r="D384" s="3" t="s">
        <v>13</v>
      </c>
      <c r="E384" s="3">
        <v>3</v>
      </c>
      <c r="F384" s="9"/>
      <c r="G384" s="2"/>
      <c r="H384" s="9">
        <f t="shared" si="48"/>
        <v>0</v>
      </c>
      <c r="I384" s="9">
        <f t="shared" si="49"/>
        <v>0</v>
      </c>
      <c r="J384" s="9">
        <f t="shared" si="50"/>
        <v>0</v>
      </c>
    </row>
    <row r="385" spans="1:10" ht="30" x14ac:dyDescent="0.25">
      <c r="A385" s="3">
        <v>363</v>
      </c>
      <c r="B385" s="3" t="s">
        <v>665</v>
      </c>
      <c r="C385" s="3" t="s">
        <v>666</v>
      </c>
      <c r="D385" s="3" t="s">
        <v>5</v>
      </c>
      <c r="E385" s="3">
        <v>14</v>
      </c>
      <c r="F385" s="9"/>
      <c r="G385" s="2"/>
      <c r="H385" s="9">
        <f t="shared" si="48"/>
        <v>0</v>
      </c>
      <c r="I385" s="9">
        <f t="shared" si="49"/>
        <v>0</v>
      </c>
      <c r="J385" s="9">
        <f t="shared" si="50"/>
        <v>0</v>
      </c>
    </row>
    <row r="386" spans="1:10" ht="30" x14ac:dyDescent="0.25">
      <c r="A386" s="3">
        <v>364</v>
      </c>
      <c r="B386" s="3" t="s">
        <v>667</v>
      </c>
      <c r="C386" s="3" t="s">
        <v>668</v>
      </c>
      <c r="D386" s="11" t="s">
        <v>13</v>
      </c>
      <c r="E386" s="3">
        <v>10</v>
      </c>
      <c r="F386" s="9"/>
      <c r="G386" s="2"/>
      <c r="H386" s="9">
        <f t="shared" si="48"/>
        <v>0</v>
      </c>
      <c r="I386" s="9">
        <f t="shared" si="49"/>
        <v>0</v>
      </c>
      <c r="J386" s="9">
        <f t="shared" si="50"/>
        <v>0</v>
      </c>
    </row>
    <row r="387" spans="1:10" ht="30" x14ac:dyDescent="0.25">
      <c r="A387" s="3">
        <v>365</v>
      </c>
      <c r="B387" s="3" t="s">
        <v>669</v>
      </c>
      <c r="C387" s="3" t="s">
        <v>670</v>
      </c>
      <c r="D387" s="11" t="s">
        <v>13</v>
      </c>
      <c r="E387" s="3">
        <v>2</v>
      </c>
      <c r="F387" s="9"/>
      <c r="G387" s="2"/>
      <c r="H387" s="9">
        <f t="shared" si="48"/>
        <v>0</v>
      </c>
      <c r="I387" s="9">
        <f t="shared" si="49"/>
        <v>0</v>
      </c>
      <c r="J387" s="9">
        <f t="shared" si="50"/>
        <v>0</v>
      </c>
    </row>
    <row r="388" spans="1:10" ht="30" x14ac:dyDescent="0.25">
      <c r="A388" s="3">
        <v>366</v>
      </c>
      <c r="B388" s="3" t="s">
        <v>671</v>
      </c>
      <c r="C388" s="3" t="s">
        <v>672</v>
      </c>
      <c r="D388" s="11" t="s">
        <v>13</v>
      </c>
      <c r="E388" s="3">
        <v>1</v>
      </c>
      <c r="F388" s="9"/>
      <c r="G388" s="2"/>
      <c r="H388" s="9">
        <f t="shared" si="48"/>
        <v>0</v>
      </c>
      <c r="I388" s="9">
        <f t="shared" si="49"/>
        <v>0</v>
      </c>
      <c r="J388" s="9">
        <f t="shared" si="50"/>
        <v>0</v>
      </c>
    </row>
    <row r="389" spans="1:10" ht="30" x14ac:dyDescent="0.25">
      <c r="A389" s="3">
        <v>367</v>
      </c>
      <c r="B389" s="3" t="s">
        <v>673</v>
      </c>
      <c r="C389" s="3" t="s">
        <v>674</v>
      </c>
      <c r="D389" s="3" t="s">
        <v>13</v>
      </c>
      <c r="E389" s="3">
        <v>8</v>
      </c>
      <c r="F389" s="9"/>
      <c r="G389" s="2"/>
      <c r="H389" s="9">
        <f t="shared" si="48"/>
        <v>0</v>
      </c>
      <c r="I389" s="9">
        <f t="shared" si="49"/>
        <v>0</v>
      </c>
      <c r="J389" s="9">
        <f t="shared" si="50"/>
        <v>0</v>
      </c>
    </row>
    <row r="390" spans="1:10" ht="30" x14ac:dyDescent="0.25">
      <c r="A390" s="3">
        <v>368</v>
      </c>
      <c r="B390" s="3" t="s">
        <v>675</v>
      </c>
      <c r="C390" s="3" t="s">
        <v>676</v>
      </c>
      <c r="D390" s="3" t="s">
        <v>13</v>
      </c>
      <c r="E390" s="3">
        <v>8</v>
      </c>
      <c r="F390" s="9"/>
      <c r="G390" s="2"/>
      <c r="H390" s="9">
        <f t="shared" si="48"/>
        <v>0</v>
      </c>
      <c r="I390" s="9">
        <f t="shared" si="49"/>
        <v>0</v>
      </c>
      <c r="J390" s="9">
        <f t="shared" si="50"/>
        <v>0</v>
      </c>
    </row>
    <row r="391" spans="1:10" ht="30" x14ac:dyDescent="0.25">
      <c r="A391" s="3">
        <v>369</v>
      </c>
      <c r="B391" s="3" t="s">
        <v>677</v>
      </c>
      <c r="C391" s="3" t="s">
        <v>678</v>
      </c>
      <c r="D391" s="3" t="s">
        <v>13</v>
      </c>
      <c r="E391" s="3">
        <v>18</v>
      </c>
      <c r="F391" s="9"/>
      <c r="G391" s="2"/>
      <c r="H391" s="9">
        <f t="shared" si="48"/>
        <v>0</v>
      </c>
      <c r="I391" s="9">
        <f t="shared" si="49"/>
        <v>0</v>
      </c>
      <c r="J391" s="9">
        <f t="shared" si="50"/>
        <v>0</v>
      </c>
    </row>
    <row r="392" spans="1:10" ht="30" x14ac:dyDescent="0.25">
      <c r="A392" s="3">
        <v>370</v>
      </c>
      <c r="B392" s="3" t="s">
        <v>679</v>
      </c>
      <c r="C392" s="3" t="s">
        <v>680</v>
      </c>
      <c r="D392" s="3" t="s">
        <v>13</v>
      </c>
      <c r="E392" s="3">
        <v>5</v>
      </c>
      <c r="F392" s="9"/>
      <c r="G392" s="2"/>
      <c r="H392" s="9">
        <f t="shared" si="48"/>
        <v>0</v>
      </c>
      <c r="I392" s="9">
        <f t="shared" si="49"/>
        <v>0</v>
      </c>
      <c r="J392" s="9">
        <f t="shared" si="50"/>
        <v>0</v>
      </c>
    </row>
    <row r="393" spans="1:10" ht="30" x14ac:dyDescent="0.25">
      <c r="A393" s="3">
        <v>371</v>
      </c>
      <c r="B393" s="3" t="s">
        <v>681</v>
      </c>
      <c r="C393" s="3" t="s">
        <v>682</v>
      </c>
      <c r="D393" s="3" t="s">
        <v>13</v>
      </c>
      <c r="E393" s="3">
        <v>1</v>
      </c>
      <c r="F393" s="9"/>
      <c r="G393" s="2"/>
      <c r="H393" s="9">
        <f t="shared" si="48"/>
        <v>0</v>
      </c>
      <c r="I393" s="9">
        <f t="shared" si="49"/>
        <v>0</v>
      </c>
      <c r="J393" s="9">
        <f t="shared" si="50"/>
        <v>0</v>
      </c>
    </row>
    <row r="394" spans="1:10" ht="30" x14ac:dyDescent="0.25">
      <c r="A394" s="3">
        <v>372</v>
      </c>
      <c r="B394" s="3" t="s">
        <v>683</v>
      </c>
      <c r="C394" s="3" t="s">
        <v>684</v>
      </c>
      <c r="D394" s="3" t="s">
        <v>13</v>
      </c>
      <c r="E394" s="3">
        <v>10</v>
      </c>
      <c r="F394" s="9"/>
      <c r="G394" s="2"/>
      <c r="H394" s="9">
        <f t="shared" si="48"/>
        <v>0</v>
      </c>
      <c r="I394" s="9">
        <f t="shared" si="49"/>
        <v>0</v>
      </c>
      <c r="J394" s="9">
        <f t="shared" si="50"/>
        <v>0</v>
      </c>
    </row>
    <row r="395" spans="1:10" ht="30" x14ac:dyDescent="0.25">
      <c r="A395" s="3">
        <v>373</v>
      </c>
      <c r="B395" s="3" t="s">
        <v>685</v>
      </c>
      <c r="C395" s="3" t="s">
        <v>686</v>
      </c>
      <c r="D395" s="3" t="s">
        <v>13</v>
      </c>
      <c r="E395" s="3">
        <v>10</v>
      </c>
      <c r="F395" s="9"/>
      <c r="G395" s="2"/>
      <c r="H395" s="9">
        <f t="shared" si="48"/>
        <v>0</v>
      </c>
      <c r="I395" s="9">
        <f t="shared" si="49"/>
        <v>0</v>
      </c>
      <c r="J395" s="9">
        <f t="shared" si="50"/>
        <v>0</v>
      </c>
    </row>
    <row r="396" spans="1:10" ht="30" x14ac:dyDescent="0.25">
      <c r="A396" s="3">
        <v>374</v>
      </c>
      <c r="B396" s="3" t="s">
        <v>687</v>
      </c>
      <c r="C396" s="3" t="s">
        <v>688</v>
      </c>
      <c r="D396" s="3" t="s">
        <v>13</v>
      </c>
      <c r="E396" s="3">
        <v>5</v>
      </c>
      <c r="F396" s="9"/>
      <c r="G396" s="2"/>
      <c r="H396" s="9">
        <f t="shared" ref="H396:H412" si="51">E396*F396</f>
        <v>0</v>
      </c>
      <c r="I396" s="9">
        <f t="shared" ref="I396:I412" si="52">H396*G396/100</f>
        <v>0</v>
      </c>
      <c r="J396" s="9">
        <f t="shared" ref="J396:J412" si="53">H396+I396</f>
        <v>0</v>
      </c>
    </row>
    <row r="397" spans="1:10" ht="45" x14ac:dyDescent="0.25">
      <c r="A397" s="3">
        <v>375</v>
      </c>
      <c r="B397" s="3" t="s">
        <v>689</v>
      </c>
      <c r="C397" s="3" t="s">
        <v>690</v>
      </c>
      <c r="D397" s="3" t="s">
        <v>5</v>
      </c>
      <c r="E397" s="3">
        <v>1</v>
      </c>
      <c r="F397" s="9"/>
      <c r="G397" s="2"/>
      <c r="H397" s="9">
        <f t="shared" si="51"/>
        <v>0</v>
      </c>
      <c r="I397" s="9">
        <f t="shared" si="52"/>
        <v>0</v>
      </c>
      <c r="J397" s="9">
        <f t="shared" si="53"/>
        <v>0</v>
      </c>
    </row>
    <row r="398" spans="1:10" ht="45" x14ac:dyDescent="0.25">
      <c r="A398" s="3">
        <v>376</v>
      </c>
      <c r="B398" s="3" t="s">
        <v>691</v>
      </c>
      <c r="C398" s="3" t="s">
        <v>904</v>
      </c>
      <c r="D398" s="3" t="s">
        <v>5</v>
      </c>
      <c r="E398" s="3">
        <v>12</v>
      </c>
      <c r="F398" s="9"/>
      <c r="G398" s="2"/>
      <c r="H398" s="9">
        <f t="shared" si="51"/>
        <v>0</v>
      </c>
      <c r="I398" s="9">
        <f t="shared" si="52"/>
        <v>0</v>
      </c>
      <c r="J398" s="9">
        <f t="shared" si="53"/>
        <v>0</v>
      </c>
    </row>
    <row r="399" spans="1:10" ht="45" x14ac:dyDescent="0.25">
      <c r="A399" s="3">
        <v>377</v>
      </c>
      <c r="B399" s="3" t="s">
        <v>692</v>
      </c>
      <c r="C399" s="3" t="s">
        <v>693</v>
      </c>
      <c r="D399" s="3" t="s">
        <v>13</v>
      </c>
      <c r="E399" s="3">
        <v>5</v>
      </c>
      <c r="F399" s="9"/>
      <c r="G399" s="2"/>
      <c r="H399" s="9">
        <f t="shared" si="51"/>
        <v>0</v>
      </c>
      <c r="I399" s="9">
        <f t="shared" si="52"/>
        <v>0</v>
      </c>
      <c r="J399" s="9">
        <f t="shared" si="53"/>
        <v>0</v>
      </c>
    </row>
    <row r="400" spans="1:10" ht="180" x14ac:dyDescent="0.25">
      <c r="A400" s="3">
        <v>378</v>
      </c>
      <c r="B400" s="3" t="s">
        <v>694</v>
      </c>
      <c r="C400" s="3" t="s">
        <v>695</v>
      </c>
      <c r="D400" s="3" t="s">
        <v>13</v>
      </c>
      <c r="E400" s="3">
        <v>283</v>
      </c>
      <c r="F400" s="9"/>
      <c r="G400" s="2"/>
      <c r="H400" s="9">
        <f t="shared" si="51"/>
        <v>0</v>
      </c>
      <c r="I400" s="9">
        <f t="shared" si="52"/>
        <v>0</v>
      </c>
      <c r="J400" s="9">
        <f t="shared" si="53"/>
        <v>0</v>
      </c>
    </row>
    <row r="401" spans="1:10" ht="90" x14ac:dyDescent="0.25">
      <c r="A401" s="3">
        <v>379</v>
      </c>
      <c r="B401" s="3" t="s">
        <v>696</v>
      </c>
      <c r="C401" s="3" t="s">
        <v>697</v>
      </c>
      <c r="D401" s="3" t="s">
        <v>13</v>
      </c>
      <c r="E401" s="3">
        <v>260</v>
      </c>
      <c r="F401" s="9"/>
      <c r="G401" s="2"/>
      <c r="H401" s="9">
        <f t="shared" si="51"/>
        <v>0</v>
      </c>
      <c r="I401" s="9">
        <f t="shared" si="52"/>
        <v>0</v>
      </c>
      <c r="J401" s="9">
        <f t="shared" si="53"/>
        <v>0</v>
      </c>
    </row>
    <row r="402" spans="1:10" ht="75" x14ac:dyDescent="0.25">
      <c r="A402" s="3">
        <v>380</v>
      </c>
      <c r="B402" s="3" t="s">
        <v>698</v>
      </c>
      <c r="C402" s="3" t="s">
        <v>699</v>
      </c>
      <c r="D402" s="3" t="s">
        <v>5</v>
      </c>
      <c r="E402" s="3">
        <v>900</v>
      </c>
      <c r="F402" s="9"/>
      <c r="G402" s="2"/>
      <c r="H402" s="9">
        <f t="shared" si="51"/>
        <v>0</v>
      </c>
      <c r="I402" s="9">
        <f t="shared" si="52"/>
        <v>0</v>
      </c>
      <c r="J402" s="9">
        <f t="shared" si="53"/>
        <v>0</v>
      </c>
    </row>
    <row r="403" spans="1:10" ht="30" x14ac:dyDescent="0.25">
      <c r="A403" s="3">
        <v>381</v>
      </c>
      <c r="B403" s="3" t="s">
        <v>700</v>
      </c>
      <c r="C403" s="3" t="s">
        <v>701</v>
      </c>
      <c r="D403" s="11" t="s">
        <v>5</v>
      </c>
      <c r="E403" s="3">
        <v>1</v>
      </c>
      <c r="F403" s="9"/>
      <c r="G403" s="2"/>
      <c r="H403" s="9">
        <f t="shared" si="51"/>
        <v>0</v>
      </c>
      <c r="I403" s="9">
        <f t="shared" si="52"/>
        <v>0</v>
      </c>
      <c r="J403" s="9">
        <f t="shared" si="53"/>
        <v>0</v>
      </c>
    </row>
    <row r="404" spans="1:10" ht="72" customHeight="1" x14ac:dyDescent="0.25">
      <c r="A404" s="3">
        <v>382</v>
      </c>
      <c r="B404" s="3" t="s">
        <v>702</v>
      </c>
      <c r="C404" s="3" t="s">
        <v>703</v>
      </c>
      <c r="D404" s="11" t="s">
        <v>5</v>
      </c>
      <c r="E404" s="3">
        <v>30</v>
      </c>
      <c r="F404" s="9"/>
      <c r="G404" s="2"/>
      <c r="H404" s="9">
        <f t="shared" si="51"/>
        <v>0</v>
      </c>
      <c r="I404" s="9">
        <f t="shared" si="52"/>
        <v>0</v>
      </c>
      <c r="J404" s="9">
        <f t="shared" si="53"/>
        <v>0</v>
      </c>
    </row>
    <row r="405" spans="1:10" ht="90" x14ac:dyDescent="0.25">
      <c r="A405" s="3">
        <v>383</v>
      </c>
      <c r="B405" s="3" t="s">
        <v>704</v>
      </c>
      <c r="C405" s="3" t="s">
        <v>705</v>
      </c>
      <c r="D405" s="11" t="s">
        <v>5</v>
      </c>
      <c r="E405" s="3">
        <v>15</v>
      </c>
      <c r="F405" s="9"/>
      <c r="G405" s="2"/>
      <c r="H405" s="9">
        <f t="shared" si="51"/>
        <v>0</v>
      </c>
      <c r="I405" s="9">
        <f t="shared" si="52"/>
        <v>0</v>
      </c>
      <c r="J405" s="9">
        <f t="shared" si="53"/>
        <v>0</v>
      </c>
    </row>
    <row r="406" spans="1:10" ht="90" x14ac:dyDescent="0.25">
      <c r="A406" s="3">
        <v>384</v>
      </c>
      <c r="B406" s="3" t="s">
        <v>706</v>
      </c>
      <c r="C406" s="3" t="s">
        <v>707</v>
      </c>
      <c r="D406" s="11" t="s">
        <v>5</v>
      </c>
      <c r="E406" s="3">
        <v>35</v>
      </c>
      <c r="F406" s="9"/>
      <c r="G406" s="2"/>
      <c r="H406" s="9">
        <f t="shared" si="51"/>
        <v>0</v>
      </c>
      <c r="I406" s="9">
        <f t="shared" si="52"/>
        <v>0</v>
      </c>
      <c r="J406" s="9">
        <f t="shared" si="53"/>
        <v>0</v>
      </c>
    </row>
    <row r="407" spans="1:10" ht="90" x14ac:dyDescent="0.25">
      <c r="A407" s="3">
        <v>385</v>
      </c>
      <c r="B407" s="3" t="s">
        <v>708</v>
      </c>
      <c r="C407" s="3" t="s">
        <v>709</v>
      </c>
      <c r="D407" s="11" t="s">
        <v>5</v>
      </c>
      <c r="E407" s="3">
        <v>120</v>
      </c>
      <c r="F407" s="9"/>
      <c r="G407" s="2"/>
      <c r="H407" s="9">
        <f t="shared" si="51"/>
        <v>0</v>
      </c>
      <c r="I407" s="9">
        <f t="shared" si="52"/>
        <v>0</v>
      </c>
      <c r="J407" s="9">
        <f t="shared" si="53"/>
        <v>0</v>
      </c>
    </row>
    <row r="408" spans="1:10" ht="135" x14ac:dyDescent="0.25">
      <c r="A408" s="3">
        <v>386</v>
      </c>
      <c r="B408" s="3" t="s">
        <v>710</v>
      </c>
      <c r="C408" s="11" t="s">
        <v>922</v>
      </c>
      <c r="D408" s="11" t="s">
        <v>5</v>
      </c>
      <c r="E408" s="3">
        <v>90</v>
      </c>
      <c r="F408" s="9"/>
      <c r="G408" s="2"/>
      <c r="H408" s="9">
        <f t="shared" si="51"/>
        <v>0</v>
      </c>
      <c r="I408" s="9">
        <f t="shared" si="52"/>
        <v>0</v>
      </c>
      <c r="J408" s="9">
        <f t="shared" si="53"/>
        <v>0</v>
      </c>
    </row>
    <row r="409" spans="1:10" ht="180" x14ac:dyDescent="0.25">
      <c r="A409" s="3">
        <v>387</v>
      </c>
      <c r="B409" s="3" t="s">
        <v>711</v>
      </c>
      <c r="C409" s="3" t="s">
        <v>712</v>
      </c>
      <c r="D409" s="11" t="s">
        <v>5</v>
      </c>
      <c r="E409" s="3">
        <v>50</v>
      </c>
      <c r="F409" s="9"/>
      <c r="G409" s="2"/>
      <c r="H409" s="9">
        <f t="shared" si="51"/>
        <v>0</v>
      </c>
      <c r="I409" s="9">
        <f t="shared" si="52"/>
        <v>0</v>
      </c>
      <c r="J409" s="9">
        <f t="shared" si="53"/>
        <v>0</v>
      </c>
    </row>
    <row r="410" spans="1:10" ht="30" x14ac:dyDescent="0.25">
      <c r="A410" s="3">
        <v>388</v>
      </c>
      <c r="B410" s="3" t="s">
        <v>713</v>
      </c>
      <c r="C410" s="3"/>
      <c r="D410" s="11" t="s">
        <v>5</v>
      </c>
      <c r="E410" s="3">
        <v>10</v>
      </c>
      <c r="F410" s="9"/>
      <c r="G410" s="2"/>
      <c r="H410" s="9">
        <f t="shared" si="51"/>
        <v>0</v>
      </c>
      <c r="I410" s="9">
        <f t="shared" si="52"/>
        <v>0</v>
      </c>
      <c r="J410" s="9">
        <f t="shared" si="53"/>
        <v>0</v>
      </c>
    </row>
    <row r="411" spans="1:10" ht="135" x14ac:dyDescent="0.25">
      <c r="A411" s="3">
        <v>389</v>
      </c>
      <c r="B411" s="3" t="s">
        <v>714</v>
      </c>
      <c r="C411" s="3" t="s">
        <v>715</v>
      </c>
      <c r="D411" s="11" t="s">
        <v>5</v>
      </c>
      <c r="E411" s="3">
        <v>3</v>
      </c>
      <c r="F411" s="9"/>
      <c r="G411" s="2"/>
      <c r="H411" s="9">
        <f t="shared" si="51"/>
        <v>0</v>
      </c>
      <c r="I411" s="9">
        <f t="shared" si="52"/>
        <v>0</v>
      </c>
      <c r="J411" s="9">
        <f t="shared" si="53"/>
        <v>0</v>
      </c>
    </row>
    <row r="412" spans="1:10" ht="30" x14ac:dyDescent="0.25">
      <c r="A412" s="3">
        <v>390</v>
      </c>
      <c r="B412" s="3" t="s">
        <v>716</v>
      </c>
      <c r="C412" s="3" t="s">
        <v>716</v>
      </c>
      <c r="D412" s="11" t="s">
        <v>5</v>
      </c>
      <c r="E412" s="3">
        <v>10</v>
      </c>
      <c r="F412" s="9"/>
      <c r="G412" s="2"/>
      <c r="H412" s="9">
        <f t="shared" si="51"/>
        <v>0</v>
      </c>
      <c r="I412" s="9">
        <f t="shared" si="52"/>
        <v>0</v>
      </c>
      <c r="J412" s="9">
        <f t="shared" si="53"/>
        <v>0</v>
      </c>
    </row>
    <row r="413" spans="1:10" x14ac:dyDescent="0.25">
      <c r="B413"/>
      <c r="C413"/>
      <c r="D413"/>
      <c r="E413"/>
      <c r="G413" s="6" t="s">
        <v>866</v>
      </c>
      <c r="H413" s="10">
        <f>SUM(H3:H412)</f>
        <v>0</v>
      </c>
      <c r="I413" s="10">
        <f>SUM(I3:I412)</f>
        <v>0</v>
      </c>
      <c r="J413" s="10">
        <f>SUM(J3:J412)</f>
        <v>0</v>
      </c>
    </row>
    <row r="414" spans="1:10" x14ac:dyDescent="0.25">
      <c r="B414"/>
      <c r="C414"/>
      <c r="D414"/>
      <c r="E414"/>
    </row>
    <row r="415" spans="1:10" x14ac:dyDescent="0.25">
      <c r="B415" s="7" t="s">
        <v>867</v>
      </c>
      <c r="C415" s="7" t="s">
        <v>868</v>
      </c>
      <c r="D415"/>
      <c r="E415"/>
    </row>
  </sheetData>
  <pageMargins left="0.23622047244094491" right="0.23622047244094491" top="0.35433070866141736" bottom="0.35433070866141736"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9"/>
  <sheetViews>
    <sheetView topLeftCell="A81" zoomScaleNormal="100" workbookViewId="0">
      <selection activeCell="E61" sqref="E61"/>
    </sheetView>
  </sheetViews>
  <sheetFormatPr defaultRowHeight="15" x14ac:dyDescent="0.25"/>
  <cols>
    <col min="1" max="1" width="3.5703125" customWidth="1"/>
    <col min="2" max="2" width="19.5703125" style="1" customWidth="1"/>
    <col min="3" max="3" width="45.5703125" style="1" customWidth="1"/>
    <col min="4" max="5" width="4.5703125" style="1" customWidth="1"/>
    <col min="6" max="6" width="10.5703125" customWidth="1"/>
    <col min="7" max="7" width="7.5703125" customWidth="1"/>
    <col min="8" max="10" width="11.5703125" customWidth="1"/>
  </cols>
  <sheetData>
    <row r="1" spans="1:10" ht="45" x14ac:dyDescent="0.25">
      <c r="A1" s="2" t="s">
        <v>859</v>
      </c>
      <c r="B1" s="8" t="s">
        <v>717</v>
      </c>
      <c r="C1" s="3"/>
      <c r="D1" s="3" t="s">
        <v>1</v>
      </c>
      <c r="E1" s="3" t="s">
        <v>858</v>
      </c>
      <c r="F1" s="4" t="s">
        <v>853</v>
      </c>
      <c r="G1" s="4" t="s">
        <v>854</v>
      </c>
      <c r="H1" s="4" t="s">
        <v>855</v>
      </c>
      <c r="I1" s="4" t="s">
        <v>856</v>
      </c>
      <c r="J1" s="4" t="s">
        <v>857</v>
      </c>
    </row>
    <row r="2" spans="1:10" x14ac:dyDescent="0.25">
      <c r="A2" s="2"/>
      <c r="B2" s="5" t="s">
        <v>860</v>
      </c>
      <c r="C2" s="3"/>
      <c r="D2" s="3"/>
      <c r="E2" s="3"/>
      <c r="F2" s="2"/>
      <c r="G2" s="2"/>
      <c r="H2" s="2"/>
      <c r="I2" s="2"/>
      <c r="J2" s="2"/>
    </row>
    <row r="3" spans="1:10" ht="102" customHeight="1" x14ac:dyDescent="0.25">
      <c r="A3" s="2">
        <v>1</v>
      </c>
      <c r="B3" s="3" t="s">
        <v>718</v>
      </c>
      <c r="C3" s="3" t="s">
        <v>719</v>
      </c>
      <c r="D3" s="3" t="s">
        <v>13</v>
      </c>
      <c r="E3" s="3">
        <v>1</v>
      </c>
      <c r="F3" s="9"/>
      <c r="G3" s="2"/>
      <c r="H3" s="9">
        <f t="shared" ref="H3:H26" si="0">E3*F3</f>
        <v>0</v>
      </c>
      <c r="I3" s="9">
        <f t="shared" ref="I3:I26" si="1">H3*G3/100</f>
        <v>0</v>
      </c>
      <c r="J3" s="9">
        <f t="shared" ref="J3:J26" si="2">H3+I3</f>
        <v>0</v>
      </c>
    </row>
    <row r="4" spans="1:10" ht="45" x14ac:dyDescent="0.25">
      <c r="A4" s="2">
        <v>2</v>
      </c>
      <c r="B4" s="3" t="s">
        <v>720</v>
      </c>
      <c r="C4" s="3" t="s">
        <v>721</v>
      </c>
      <c r="D4" s="3" t="s">
        <v>5</v>
      </c>
      <c r="E4" s="3">
        <v>1</v>
      </c>
      <c r="F4" s="9"/>
      <c r="G4" s="2"/>
      <c r="H4" s="9">
        <f t="shared" si="0"/>
        <v>0</v>
      </c>
      <c r="I4" s="9">
        <f t="shared" si="1"/>
        <v>0</v>
      </c>
      <c r="J4" s="9">
        <f t="shared" si="2"/>
        <v>0</v>
      </c>
    </row>
    <row r="5" spans="1:10" ht="90" customHeight="1" x14ac:dyDescent="0.25">
      <c r="A5" s="2">
        <v>3</v>
      </c>
      <c r="B5" s="3" t="s">
        <v>722</v>
      </c>
      <c r="C5" s="3" t="s">
        <v>723</v>
      </c>
      <c r="D5" s="3" t="s">
        <v>13</v>
      </c>
      <c r="E5" s="3">
        <v>3</v>
      </c>
      <c r="F5" s="9"/>
      <c r="G5" s="2"/>
      <c r="H5" s="9">
        <f t="shared" si="0"/>
        <v>0</v>
      </c>
      <c r="I5" s="9">
        <f t="shared" si="1"/>
        <v>0</v>
      </c>
      <c r="J5" s="9">
        <f t="shared" si="2"/>
        <v>0</v>
      </c>
    </row>
    <row r="6" spans="1:10" ht="73.5" customHeight="1" x14ac:dyDescent="0.25">
      <c r="A6" s="2">
        <v>4</v>
      </c>
      <c r="B6" s="3" t="s">
        <v>724</v>
      </c>
      <c r="C6" s="3" t="s">
        <v>725</v>
      </c>
      <c r="D6" s="3" t="s">
        <v>5</v>
      </c>
      <c r="E6" s="3">
        <v>2</v>
      </c>
      <c r="F6" s="9"/>
      <c r="G6" s="2"/>
      <c r="H6" s="9">
        <f t="shared" si="0"/>
        <v>0</v>
      </c>
      <c r="I6" s="9">
        <f t="shared" si="1"/>
        <v>0</v>
      </c>
      <c r="J6" s="9">
        <f t="shared" si="2"/>
        <v>0</v>
      </c>
    </row>
    <row r="7" spans="1:10" ht="47.25" customHeight="1" x14ac:dyDescent="0.25">
      <c r="A7" s="2">
        <v>5</v>
      </c>
      <c r="B7" s="3" t="s">
        <v>726</v>
      </c>
      <c r="C7" s="3" t="s">
        <v>727</v>
      </c>
      <c r="D7" s="3" t="s">
        <v>5</v>
      </c>
      <c r="E7" s="3">
        <v>1</v>
      </c>
      <c r="F7" s="9"/>
      <c r="G7" s="2"/>
      <c r="H7" s="9">
        <f t="shared" si="0"/>
        <v>0</v>
      </c>
      <c r="I7" s="9">
        <f t="shared" si="1"/>
        <v>0</v>
      </c>
      <c r="J7" s="9">
        <f t="shared" si="2"/>
        <v>0</v>
      </c>
    </row>
    <row r="8" spans="1:10" ht="46.5" customHeight="1" x14ac:dyDescent="0.25">
      <c r="A8" s="2">
        <v>6</v>
      </c>
      <c r="B8" s="3" t="s">
        <v>728</v>
      </c>
      <c r="C8" s="3" t="s">
        <v>729</v>
      </c>
      <c r="D8" s="3" t="s">
        <v>5</v>
      </c>
      <c r="E8" s="3">
        <v>1</v>
      </c>
      <c r="F8" s="9"/>
      <c r="G8" s="2"/>
      <c r="H8" s="9">
        <f t="shared" si="0"/>
        <v>0</v>
      </c>
      <c r="I8" s="9">
        <f t="shared" si="1"/>
        <v>0</v>
      </c>
      <c r="J8" s="9">
        <f t="shared" si="2"/>
        <v>0</v>
      </c>
    </row>
    <row r="9" spans="1:10" ht="60" x14ac:dyDescent="0.25">
      <c r="A9" s="2">
        <v>7</v>
      </c>
      <c r="B9" s="3" t="s">
        <v>730</v>
      </c>
      <c r="C9" s="3" t="s">
        <v>731</v>
      </c>
      <c r="D9" s="3" t="s">
        <v>5</v>
      </c>
      <c r="E9" s="3">
        <v>11</v>
      </c>
      <c r="F9" s="9"/>
      <c r="G9" s="2"/>
      <c r="H9" s="9">
        <f t="shared" si="0"/>
        <v>0</v>
      </c>
      <c r="I9" s="9">
        <f t="shared" si="1"/>
        <v>0</v>
      </c>
      <c r="J9" s="9">
        <f t="shared" si="2"/>
        <v>0</v>
      </c>
    </row>
    <row r="10" spans="1:10" ht="30" x14ac:dyDescent="0.25">
      <c r="A10" s="2">
        <v>8</v>
      </c>
      <c r="B10" s="3" t="s">
        <v>732</v>
      </c>
      <c r="C10" s="3" t="s">
        <v>733</v>
      </c>
      <c r="D10" s="3" t="s">
        <v>5</v>
      </c>
      <c r="E10" s="3">
        <v>5</v>
      </c>
      <c r="F10" s="9"/>
      <c r="G10" s="2"/>
      <c r="H10" s="9">
        <f t="shared" si="0"/>
        <v>0</v>
      </c>
      <c r="I10" s="9">
        <f t="shared" si="1"/>
        <v>0</v>
      </c>
      <c r="J10" s="9">
        <f t="shared" si="2"/>
        <v>0</v>
      </c>
    </row>
    <row r="11" spans="1:10" ht="45" x14ac:dyDescent="0.25">
      <c r="A11" s="2">
        <v>9</v>
      </c>
      <c r="B11" s="3" t="s">
        <v>734</v>
      </c>
      <c r="C11" s="3" t="s">
        <v>735</v>
      </c>
      <c r="D11" s="3" t="s">
        <v>5</v>
      </c>
      <c r="E11" s="3">
        <v>10</v>
      </c>
      <c r="F11" s="9"/>
      <c r="G11" s="2"/>
      <c r="H11" s="9">
        <f t="shared" si="0"/>
        <v>0</v>
      </c>
      <c r="I11" s="9">
        <f t="shared" si="1"/>
        <v>0</v>
      </c>
      <c r="J11" s="9">
        <f t="shared" si="2"/>
        <v>0</v>
      </c>
    </row>
    <row r="12" spans="1:10" ht="60" x14ac:dyDescent="0.25">
      <c r="A12" s="2">
        <v>10</v>
      </c>
      <c r="B12" s="3" t="s">
        <v>736</v>
      </c>
      <c r="C12" s="3" t="s">
        <v>737</v>
      </c>
      <c r="D12" s="3" t="s">
        <v>13</v>
      </c>
      <c r="E12" s="3">
        <v>65</v>
      </c>
      <c r="F12" s="9"/>
      <c r="G12" s="2"/>
      <c r="H12" s="9">
        <f t="shared" si="0"/>
        <v>0</v>
      </c>
      <c r="I12" s="9">
        <f t="shared" si="1"/>
        <v>0</v>
      </c>
      <c r="J12" s="9">
        <f t="shared" si="2"/>
        <v>0</v>
      </c>
    </row>
    <row r="13" spans="1:10" ht="60" x14ac:dyDescent="0.25">
      <c r="A13" s="2">
        <v>11</v>
      </c>
      <c r="B13" s="3" t="s">
        <v>738</v>
      </c>
      <c r="C13" s="3" t="s">
        <v>739</v>
      </c>
      <c r="D13" s="3" t="s">
        <v>13</v>
      </c>
      <c r="E13" s="3">
        <v>33</v>
      </c>
      <c r="F13" s="9"/>
      <c r="G13" s="2"/>
      <c r="H13" s="9">
        <f t="shared" si="0"/>
        <v>0</v>
      </c>
      <c r="I13" s="9">
        <f t="shared" si="1"/>
        <v>0</v>
      </c>
      <c r="J13" s="9">
        <f t="shared" si="2"/>
        <v>0</v>
      </c>
    </row>
    <row r="14" spans="1:10" ht="48" customHeight="1" x14ac:dyDescent="0.25">
      <c r="A14" s="2">
        <v>12</v>
      </c>
      <c r="B14" s="3" t="s">
        <v>740</v>
      </c>
      <c r="C14" s="3" t="s">
        <v>741</v>
      </c>
      <c r="D14" s="3" t="s">
        <v>13</v>
      </c>
      <c r="E14" s="3">
        <v>25</v>
      </c>
      <c r="F14" s="9"/>
      <c r="G14" s="2"/>
      <c r="H14" s="9">
        <f t="shared" si="0"/>
        <v>0</v>
      </c>
      <c r="I14" s="9">
        <f t="shared" si="1"/>
        <v>0</v>
      </c>
      <c r="J14" s="9">
        <f t="shared" si="2"/>
        <v>0</v>
      </c>
    </row>
    <row r="15" spans="1:10" ht="34.5" customHeight="1" x14ac:dyDescent="0.25">
      <c r="A15" s="2">
        <v>13</v>
      </c>
      <c r="B15" s="3" t="s">
        <v>742</v>
      </c>
      <c r="C15" s="3" t="s">
        <v>743</v>
      </c>
      <c r="D15" s="3" t="s">
        <v>13</v>
      </c>
      <c r="E15" s="3">
        <v>90</v>
      </c>
      <c r="F15" s="9"/>
      <c r="G15" s="2"/>
      <c r="H15" s="9">
        <f t="shared" si="0"/>
        <v>0</v>
      </c>
      <c r="I15" s="9">
        <f t="shared" si="1"/>
        <v>0</v>
      </c>
      <c r="J15" s="9">
        <f t="shared" si="2"/>
        <v>0</v>
      </c>
    </row>
    <row r="16" spans="1:10" ht="33.75" customHeight="1" x14ac:dyDescent="0.25">
      <c r="A16" s="2">
        <v>14</v>
      </c>
      <c r="B16" s="3" t="s">
        <v>744</v>
      </c>
      <c r="C16" s="3" t="s">
        <v>743</v>
      </c>
      <c r="D16" s="3" t="s">
        <v>13</v>
      </c>
      <c r="E16" s="3">
        <v>2</v>
      </c>
      <c r="F16" s="9"/>
      <c r="G16" s="2"/>
      <c r="H16" s="9">
        <f t="shared" si="0"/>
        <v>0</v>
      </c>
      <c r="I16" s="9">
        <f t="shared" si="1"/>
        <v>0</v>
      </c>
      <c r="J16" s="9">
        <f t="shared" si="2"/>
        <v>0</v>
      </c>
    </row>
    <row r="17" spans="1:10" ht="45" x14ac:dyDescent="0.25">
      <c r="A17" s="2">
        <v>15</v>
      </c>
      <c r="B17" s="3" t="s">
        <v>745</v>
      </c>
      <c r="C17" s="3" t="s">
        <v>746</v>
      </c>
      <c r="D17" s="3" t="s">
        <v>13</v>
      </c>
      <c r="E17" s="3">
        <v>1</v>
      </c>
      <c r="F17" s="9"/>
      <c r="G17" s="2"/>
      <c r="H17" s="9">
        <f t="shared" si="0"/>
        <v>0</v>
      </c>
      <c r="I17" s="9">
        <f t="shared" si="1"/>
        <v>0</v>
      </c>
      <c r="J17" s="9">
        <f t="shared" si="2"/>
        <v>0</v>
      </c>
    </row>
    <row r="18" spans="1:10" ht="45" x14ac:dyDescent="0.25">
      <c r="A18" s="2">
        <v>16</v>
      </c>
      <c r="B18" s="3" t="s">
        <v>747</v>
      </c>
      <c r="C18" s="3" t="s">
        <v>748</v>
      </c>
      <c r="D18" s="3" t="s">
        <v>13</v>
      </c>
      <c r="E18" s="3">
        <v>1</v>
      </c>
      <c r="F18" s="9"/>
      <c r="G18" s="2"/>
      <c r="H18" s="9">
        <f t="shared" si="0"/>
        <v>0</v>
      </c>
      <c r="I18" s="9">
        <f t="shared" si="1"/>
        <v>0</v>
      </c>
      <c r="J18" s="9">
        <f t="shared" si="2"/>
        <v>0</v>
      </c>
    </row>
    <row r="19" spans="1:10" ht="75" x14ac:dyDescent="0.25">
      <c r="A19" s="2">
        <v>17</v>
      </c>
      <c r="B19" s="3" t="s">
        <v>749</v>
      </c>
      <c r="C19" s="3" t="s">
        <v>750</v>
      </c>
      <c r="D19" s="3" t="s">
        <v>13</v>
      </c>
      <c r="E19" s="3">
        <v>1</v>
      </c>
      <c r="F19" s="9"/>
      <c r="G19" s="2"/>
      <c r="H19" s="9">
        <f t="shared" si="0"/>
        <v>0</v>
      </c>
      <c r="I19" s="9">
        <f t="shared" si="1"/>
        <v>0</v>
      </c>
      <c r="J19" s="9">
        <f t="shared" si="2"/>
        <v>0</v>
      </c>
    </row>
    <row r="20" spans="1:10" ht="30" x14ac:dyDescent="0.25">
      <c r="A20" s="2">
        <v>18</v>
      </c>
      <c r="B20" s="3" t="s">
        <v>751</v>
      </c>
      <c r="C20" s="3" t="s">
        <v>752</v>
      </c>
      <c r="D20" s="3" t="s">
        <v>13</v>
      </c>
      <c r="E20" s="3">
        <v>1</v>
      </c>
      <c r="F20" s="9"/>
      <c r="G20" s="2"/>
      <c r="H20" s="9">
        <f t="shared" si="0"/>
        <v>0</v>
      </c>
      <c r="I20" s="9">
        <f t="shared" si="1"/>
        <v>0</v>
      </c>
      <c r="J20" s="9">
        <f t="shared" si="2"/>
        <v>0</v>
      </c>
    </row>
    <row r="21" spans="1:10" ht="60" x14ac:dyDescent="0.25">
      <c r="A21" s="2">
        <v>19</v>
      </c>
      <c r="B21" s="3" t="s">
        <v>753</v>
      </c>
      <c r="C21" s="3" t="s">
        <v>754</v>
      </c>
      <c r="D21" s="3" t="s">
        <v>13</v>
      </c>
      <c r="E21" s="3">
        <v>1</v>
      </c>
      <c r="F21" s="9"/>
      <c r="G21" s="2"/>
      <c r="H21" s="9">
        <f t="shared" si="0"/>
        <v>0</v>
      </c>
      <c r="I21" s="9">
        <f t="shared" si="1"/>
        <v>0</v>
      </c>
      <c r="J21" s="9">
        <f t="shared" si="2"/>
        <v>0</v>
      </c>
    </row>
    <row r="22" spans="1:10" ht="45" x14ac:dyDescent="0.25">
      <c r="A22" s="2">
        <v>20</v>
      </c>
      <c r="B22" s="3" t="s">
        <v>755</v>
      </c>
      <c r="C22" s="3" t="s">
        <v>756</v>
      </c>
      <c r="D22" s="3" t="s">
        <v>5</v>
      </c>
      <c r="E22" s="3">
        <v>3</v>
      </c>
      <c r="F22" s="9"/>
      <c r="G22" s="2"/>
      <c r="H22" s="9">
        <f t="shared" si="0"/>
        <v>0</v>
      </c>
      <c r="I22" s="9">
        <f t="shared" si="1"/>
        <v>0</v>
      </c>
      <c r="J22" s="9">
        <f t="shared" si="2"/>
        <v>0</v>
      </c>
    </row>
    <row r="23" spans="1:10" ht="30" x14ac:dyDescent="0.25">
      <c r="A23" s="2">
        <v>21</v>
      </c>
      <c r="B23" s="3" t="s">
        <v>757</v>
      </c>
      <c r="C23" s="3" t="s">
        <v>758</v>
      </c>
      <c r="D23" s="3" t="s">
        <v>5</v>
      </c>
      <c r="E23" s="3">
        <v>19</v>
      </c>
      <c r="F23" s="9"/>
      <c r="G23" s="2"/>
      <c r="H23" s="9">
        <f t="shared" si="0"/>
        <v>0</v>
      </c>
      <c r="I23" s="9">
        <f t="shared" si="1"/>
        <v>0</v>
      </c>
      <c r="J23" s="9">
        <f t="shared" si="2"/>
        <v>0</v>
      </c>
    </row>
    <row r="24" spans="1:10" ht="30" x14ac:dyDescent="0.25">
      <c r="A24" s="2">
        <v>22</v>
      </c>
      <c r="B24" s="3" t="s">
        <v>759</v>
      </c>
      <c r="C24" s="3" t="s">
        <v>759</v>
      </c>
      <c r="D24" s="3" t="s">
        <v>5</v>
      </c>
      <c r="E24" s="3">
        <v>7</v>
      </c>
      <c r="F24" s="9"/>
      <c r="G24" s="2"/>
      <c r="H24" s="9">
        <f t="shared" si="0"/>
        <v>0</v>
      </c>
      <c r="I24" s="9">
        <f t="shared" si="1"/>
        <v>0</v>
      </c>
      <c r="J24" s="9">
        <f t="shared" si="2"/>
        <v>0</v>
      </c>
    </row>
    <row r="25" spans="1:10" ht="60" x14ac:dyDescent="0.25">
      <c r="A25" s="2">
        <v>23</v>
      </c>
      <c r="B25" s="3" t="s">
        <v>760</v>
      </c>
      <c r="C25" s="3" t="s">
        <v>761</v>
      </c>
      <c r="D25" s="3" t="s">
        <v>5</v>
      </c>
      <c r="E25" s="3">
        <v>3</v>
      </c>
      <c r="F25" s="9"/>
      <c r="G25" s="2"/>
      <c r="H25" s="9">
        <f t="shared" si="0"/>
        <v>0</v>
      </c>
      <c r="I25" s="9">
        <f t="shared" si="1"/>
        <v>0</v>
      </c>
      <c r="J25" s="9">
        <f t="shared" si="2"/>
        <v>0</v>
      </c>
    </row>
    <row r="26" spans="1:10" ht="30.75" customHeight="1" x14ac:dyDescent="0.25">
      <c r="A26" s="2">
        <v>24</v>
      </c>
      <c r="B26" s="3" t="s">
        <v>879</v>
      </c>
      <c r="C26" s="3" t="s">
        <v>762</v>
      </c>
      <c r="D26" s="3" t="s">
        <v>5</v>
      </c>
      <c r="E26" s="3">
        <v>10</v>
      </c>
      <c r="F26" s="9"/>
      <c r="G26" s="2"/>
      <c r="H26" s="9">
        <f t="shared" si="0"/>
        <v>0</v>
      </c>
      <c r="I26" s="9">
        <f t="shared" si="1"/>
        <v>0</v>
      </c>
      <c r="J26" s="9">
        <f t="shared" si="2"/>
        <v>0</v>
      </c>
    </row>
    <row r="27" spans="1:10" ht="48.75" customHeight="1" x14ac:dyDescent="0.25">
      <c r="A27" s="2"/>
      <c r="B27" s="5" t="s">
        <v>763</v>
      </c>
      <c r="C27" s="3"/>
      <c r="D27" s="3"/>
      <c r="E27" s="3"/>
      <c r="F27" s="9"/>
      <c r="G27" s="2"/>
      <c r="H27" s="9"/>
      <c r="I27" s="9"/>
      <c r="J27" s="9"/>
    </row>
    <row r="28" spans="1:10" ht="47.25" customHeight="1" x14ac:dyDescent="0.25">
      <c r="A28" s="2">
        <v>25</v>
      </c>
      <c r="B28" s="3" t="s">
        <v>764</v>
      </c>
      <c r="C28" s="3" t="s">
        <v>765</v>
      </c>
      <c r="D28" s="3" t="s">
        <v>13</v>
      </c>
      <c r="E28" s="3">
        <v>31</v>
      </c>
      <c r="F28" s="9"/>
      <c r="G28" s="2"/>
      <c r="H28" s="9">
        <f t="shared" ref="H28:H47" si="3">E28*F28</f>
        <v>0</v>
      </c>
      <c r="I28" s="9">
        <f t="shared" ref="I28:I47" si="4">H28*G28/100</f>
        <v>0</v>
      </c>
      <c r="J28" s="9">
        <f t="shared" ref="J28:J47" si="5">H28+I28</f>
        <v>0</v>
      </c>
    </row>
    <row r="29" spans="1:10" ht="60" x14ac:dyDescent="0.25">
      <c r="A29" s="2">
        <v>26</v>
      </c>
      <c r="B29" s="3" t="s">
        <v>766</v>
      </c>
      <c r="C29" s="3" t="s">
        <v>767</v>
      </c>
      <c r="D29" s="3" t="s">
        <v>5</v>
      </c>
      <c r="E29" s="3">
        <v>11</v>
      </c>
      <c r="F29" s="9"/>
      <c r="G29" s="2"/>
      <c r="H29" s="9">
        <f t="shared" si="3"/>
        <v>0</v>
      </c>
      <c r="I29" s="9">
        <f t="shared" si="4"/>
        <v>0</v>
      </c>
      <c r="J29" s="9">
        <f t="shared" si="5"/>
        <v>0</v>
      </c>
    </row>
    <row r="30" spans="1:10" ht="30" x14ac:dyDescent="0.25">
      <c r="A30" s="2">
        <v>27</v>
      </c>
      <c r="B30" s="3" t="s">
        <v>768</v>
      </c>
      <c r="C30" s="3" t="s">
        <v>769</v>
      </c>
      <c r="D30" s="3" t="s">
        <v>5</v>
      </c>
      <c r="E30" s="3">
        <v>2</v>
      </c>
      <c r="F30" s="9"/>
      <c r="G30" s="2"/>
      <c r="H30" s="9">
        <f t="shared" si="3"/>
        <v>0</v>
      </c>
      <c r="I30" s="9">
        <f t="shared" si="4"/>
        <v>0</v>
      </c>
      <c r="J30" s="9">
        <f t="shared" si="5"/>
        <v>0</v>
      </c>
    </row>
    <row r="31" spans="1:10" ht="60" x14ac:dyDescent="0.25">
      <c r="A31" s="2">
        <v>28</v>
      </c>
      <c r="B31" s="3" t="s">
        <v>770</v>
      </c>
      <c r="C31" s="3" t="s">
        <v>771</v>
      </c>
      <c r="D31" s="3" t="s">
        <v>5</v>
      </c>
      <c r="E31" s="3">
        <v>24</v>
      </c>
      <c r="F31" s="9"/>
      <c r="G31" s="2"/>
      <c r="H31" s="9">
        <f t="shared" si="3"/>
        <v>0</v>
      </c>
      <c r="I31" s="9">
        <f t="shared" si="4"/>
        <v>0</v>
      </c>
      <c r="J31" s="9">
        <f t="shared" si="5"/>
        <v>0</v>
      </c>
    </row>
    <row r="32" spans="1:10" ht="57" customHeight="1" x14ac:dyDescent="0.25">
      <c r="A32" s="2">
        <v>29</v>
      </c>
      <c r="B32" s="3" t="s">
        <v>878</v>
      </c>
      <c r="C32" s="3" t="s">
        <v>772</v>
      </c>
      <c r="D32" s="3" t="s">
        <v>5</v>
      </c>
      <c r="E32" s="3">
        <v>21</v>
      </c>
      <c r="F32" s="9"/>
      <c r="G32" s="2"/>
      <c r="H32" s="9">
        <f t="shared" si="3"/>
        <v>0</v>
      </c>
      <c r="I32" s="9">
        <f t="shared" si="4"/>
        <v>0</v>
      </c>
      <c r="J32" s="9">
        <f t="shared" si="5"/>
        <v>0</v>
      </c>
    </row>
    <row r="33" spans="1:10" ht="30" x14ac:dyDescent="0.25">
      <c r="A33" s="2">
        <v>30</v>
      </c>
      <c r="B33" s="3" t="s">
        <v>773</v>
      </c>
      <c r="C33" s="3" t="s">
        <v>774</v>
      </c>
      <c r="D33" s="3" t="s">
        <v>5</v>
      </c>
      <c r="E33" s="3">
        <v>11</v>
      </c>
      <c r="F33" s="9"/>
      <c r="G33" s="2"/>
      <c r="H33" s="9">
        <f t="shared" si="3"/>
        <v>0</v>
      </c>
      <c r="I33" s="9">
        <f t="shared" si="4"/>
        <v>0</v>
      </c>
      <c r="J33" s="9">
        <f t="shared" si="5"/>
        <v>0</v>
      </c>
    </row>
    <row r="34" spans="1:10" ht="45.75" customHeight="1" x14ac:dyDescent="0.25">
      <c r="A34" s="2">
        <v>31</v>
      </c>
      <c r="B34" s="3" t="s">
        <v>775</v>
      </c>
      <c r="C34" s="3" t="s">
        <v>776</v>
      </c>
      <c r="D34" s="3" t="s">
        <v>5</v>
      </c>
      <c r="E34" s="3">
        <v>9</v>
      </c>
      <c r="F34" s="9"/>
      <c r="G34" s="2"/>
      <c r="H34" s="9">
        <f t="shared" si="3"/>
        <v>0</v>
      </c>
      <c r="I34" s="9">
        <f t="shared" si="4"/>
        <v>0</v>
      </c>
      <c r="J34" s="9">
        <f t="shared" si="5"/>
        <v>0</v>
      </c>
    </row>
    <row r="35" spans="1:10" ht="30" x14ac:dyDescent="0.25">
      <c r="A35" s="2">
        <v>32</v>
      </c>
      <c r="B35" s="3" t="s">
        <v>777</v>
      </c>
      <c r="C35" s="3" t="s">
        <v>778</v>
      </c>
      <c r="D35" s="3" t="s">
        <v>5</v>
      </c>
      <c r="E35" s="3">
        <v>3</v>
      </c>
      <c r="F35" s="9"/>
      <c r="G35" s="2"/>
      <c r="H35" s="9">
        <f t="shared" si="3"/>
        <v>0</v>
      </c>
      <c r="I35" s="9">
        <f t="shared" si="4"/>
        <v>0</v>
      </c>
      <c r="J35" s="9">
        <f t="shared" si="5"/>
        <v>0</v>
      </c>
    </row>
    <row r="36" spans="1:10" ht="46.5" customHeight="1" x14ac:dyDescent="0.25">
      <c r="A36" s="2">
        <v>33</v>
      </c>
      <c r="B36" s="3" t="s">
        <v>779</v>
      </c>
      <c r="C36" s="3" t="s">
        <v>780</v>
      </c>
      <c r="D36" s="3" t="s">
        <v>5</v>
      </c>
      <c r="E36" s="3">
        <v>5</v>
      </c>
      <c r="F36" s="9"/>
      <c r="G36" s="2"/>
      <c r="H36" s="9">
        <f t="shared" si="3"/>
        <v>0</v>
      </c>
      <c r="I36" s="9">
        <f t="shared" si="4"/>
        <v>0</v>
      </c>
      <c r="J36" s="9">
        <f t="shared" si="5"/>
        <v>0</v>
      </c>
    </row>
    <row r="37" spans="1:10" ht="114.75" customHeight="1" x14ac:dyDescent="0.25">
      <c r="A37" s="2">
        <v>34</v>
      </c>
      <c r="B37" s="3" t="s">
        <v>877</v>
      </c>
      <c r="C37" s="3" t="s">
        <v>781</v>
      </c>
      <c r="D37" s="3" t="s">
        <v>13</v>
      </c>
      <c r="E37" s="3">
        <v>5</v>
      </c>
      <c r="F37" s="9"/>
      <c r="G37" s="2"/>
      <c r="H37" s="9">
        <f t="shared" si="3"/>
        <v>0</v>
      </c>
      <c r="I37" s="9">
        <f t="shared" si="4"/>
        <v>0</v>
      </c>
      <c r="J37" s="9">
        <f t="shared" si="5"/>
        <v>0</v>
      </c>
    </row>
    <row r="38" spans="1:10" ht="100.5" customHeight="1" x14ac:dyDescent="0.25">
      <c r="A38" s="2">
        <v>35</v>
      </c>
      <c r="B38" s="3" t="s">
        <v>876</v>
      </c>
      <c r="C38" s="3" t="s">
        <v>782</v>
      </c>
      <c r="D38" s="3" t="s">
        <v>13</v>
      </c>
      <c r="E38" s="3">
        <v>1</v>
      </c>
      <c r="F38" s="9"/>
      <c r="G38" s="2"/>
      <c r="H38" s="9">
        <f t="shared" si="3"/>
        <v>0</v>
      </c>
      <c r="I38" s="9">
        <f t="shared" si="4"/>
        <v>0</v>
      </c>
      <c r="J38" s="9">
        <f t="shared" si="5"/>
        <v>0</v>
      </c>
    </row>
    <row r="39" spans="1:10" ht="57.75" customHeight="1" x14ac:dyDescent="0.25">
      <c r="A39" s="2">
        <v>36</v>
      </c>
      <c r="B39" s="3" t="s">
        <v>783</v>
      </c>
      <c r="C39" s="3" t="s">
        <v>784</v>
      </c>
      <c r="D39" s="3" t="s">
        <v>13</v>
      </c>
      <c r="E39" s="3">
        <v>1</v>
      </c>
      <c r="F39" s="9"/>
      <c r="G39" s="2"/>
      <c r="H39" s="9">
        <f t="shared" si="3"/>
        <v>0</v>
      </c>
      <c r="I39" s="9">
        <f t="shared" si="4"/>
        <v>0</v>
      </c>
      <c r="J39" s="9">
        <f t="shared" si="5"/>
        <v>0</v>
      </c>
    </row>
    <row r="40" spans="1:10" ht="87" customHeight="1" x14ac:dyDescent="0.25">
      <c r="A40" s="2">
        <v>37</v>
      </c>
      <c r="B40" s="3" t="s">
        <v>785</v>
      </c>
      <c r="C40" s="3" t="s">
        <v>786</v>
      </c>
      <c r="D40" s="3" t="s">
        <v>13</v>
      </c>
      <c r="E40" s="3">
        <v>1</v>
      </c>
      <c r="F40" s="9"/>
      <c r="G40" s="2"/>
      <c r="H40" s="9">
        <f t="shared" si="3"/>
        <v>0</v>
      </c>
      <c r="I40" s="9">
        <f t="shared" si="4"/>
        <v>0</v>
      </c>
      <c r="J40" s="9">
        <f t="shared" si="5"/>
        <v>0</v>
      </c>
    </row>
    <row r="41" spans="1:10" ht="131.25" customHeight="1" x14ac:dyDescent="0.25">
      <c r="A41" s="2">
        <v>38</v>
      </c>
      <c r="B41" s="3" t="s">
        <v>787</v>
      </c>
      <c r="C41" s="3" t="s">
        <v>788</v>
      </c>
      <c r="D41" s="3" t="s">
        <v>13</v>
      </c>
      <c r="E41" s="3">
        <v>1</v>
      </c>
      <c r="F41" s="9"/>
      <c r="G41" s="2"/>
      <c r="H41" s="9">
        <f t="shared" si="3"/>
        <v>0</v>
      </c>
      <c r="I41" s="9">
        <f t="shared" si="4"/>
        <v>0</v>
      </c>
      <c r="J41" s="9">
        <f t="shared" si="5"/>
        <v>0</v>
      </c>
    </row>
    <row r="42" spans="1:10" x14ac:dyDescent="0.25">
      <c r="A42" s="2">
        <v>39</v>
      </c>
      <c r="B42" s="3" t="s">
        <v>789</v>
      </c>
      <c r="C42" s="3" t="s">
        <v>790</v>
      </c>
      <c r="D42" s="3" t="s">
        <v>5</v>
      </c>
      <c r="E42" s="3">
        <v>1</v>
      </c>
      <c r="F42" s="9"/>
      <c r="G42" s="2"/>
      <c r="H42" s="9">
        <f t="shared" si="3"/>
        <v>0</v>
      </c>
      <c r="I42" s="9">
        <f t="shared" si="4"/>
        <v>0</v>
      </c>
      <c r="J42" s="9">
        <f t="shared" si="5"/>
        <v>0</v>
      </c>
    </row>
    <row r="43" spans="1:10" ht="42" customHeight="1" x14ac:dyDescent="0.25">
      <c r="A43" s="2">
        <v>40</v>
      </c>
      <c r="B43" s="3" t="s">
        <v>791</v>
      </c>
      <c r="C43" s="3" t="s">
        <v>792</v>
      </c>
      <c r="D43" s="3" t="s">
        <v>5</v>
      </c>
      <c r="E43" s="3">
        <v>15</v>
      </c>
      <c r="F43" s="9"/>
      <c r="G43" s="2"/>
      <c r="H43" s="9">
        <f t="shared" si="3"/>
        <v>0</v>
      </c>
      <c r="I43" s="9">
        <f t="shared" si="4"/>
        <v>0</v>
      </c>
      <c r="J43" s="9">
        <f t="shared" si="5"/>
        <v>0</v>
      </c>
    </row>
    <row r="44" spans="1:10" ht="54.75" customHeight="1" x14ac:dyDescent="0.25">
      <c r="A44" s="2">
        <v>41</v>
      </c>
      <c r="B44" s="3" t="s">
        <v>793</v>
      </c>
      <c r="C44" s="3" t="s">
        <v>794</v>
      </c>
      <c r="D44" s="3" t="s">
        <v>35</v>
      </c>
      <c r="E44" s="3">
        <v>1</v>
      </c>
      <c r="F44" s="9"/>
      <c r="G44" s="2"/>
      <c r="H44" s="9">
        <f t="shared" si="3"/>
        <v>0</v>
      </c>
      <c r="I44" s="9">
        <f t="shared" si="4"/>
        <v>0</v>
      </c>
      <c r="J44" s="9">
        <f t="shared" si="5"/>
        <v>0</v>
      </c>
    </row>
    <row r="45" spans="1:10" ht="98.25" customHeight="1" x14ac:dyDescent="0.25">
      <c r="A45" s="2">
        <v>42</v>
      </c>
      <c r="B45" s="3" t="s">
        <v>795</v>
      </c>
      <c r="C45" s="3" t="s">
        <v>796</v>
      </c>
      <c r="D45" s="3" t="s">
        <v>35</v>
      </c>
      <c r="E45" s="3">
        <v>16</v>
      </c>
      <c r="F45" s="9"/>
      <c r="G45" s="2"/>
      <c r="H45" s="9">
        <f t="shared" si="3"/>
        <v>0</v>
      </c>
      <c r="I45" s="9">
        <f t="shared" si="4"/>
        <v>0</v>
      </c>
      <c r="J45" s="9">
        <f t="shared" si="5"/>
        <v>0</v>
      </c>
    </row>
    <row r="46" spans="1:10" ht="99.75" customHeight="1" x14ac:dyDescent="0.25">
      <c r="A46" s="2">
        <v>43</v>
      </c>
      <c r="B46" s="3" t="s">
        <v>797</v>
      </c>
      <c r="C46" s="3" t="s">
        <v>798</v>
      </c>
      <c r="D46" s="3" t="s">
        <v>35</v>
      </c>
      <c r="E46" s="3">
        <v>15</v>
      </c>
      <c r="F46" s="9"/>
      <c r="G46" s="2"/>
      <c r="H46" s="9">
        <f t="shared" si="3"/>
        <v>0</v>
      </c>
      <c r="I46" s="9">
        <f t="shared" si="4"/>
        <v>0</v>
      </c>
      <c r="J46" s="9">
        <f t="shared" si="5"/>
        <v>0</v>
      </c>
    </row>
    <row r="47" spans="1:10" ht="45" x14ac:dyDescent="0.25">
      <c r="A47" s="2">
        <v>44</v>
      </c>
      <c r="B47" s="3" t="s">
        <v>438</v>
      </c>
      <c r="C47" s="3" t="s">
        <v>438</v>
      </c>
      <c r="D47" s="3" t="s">
        <v>13</v>
      </c>
      <c r="E47" s="3">
        <v>7</v>
      </c>
      <c r="F47" s="9"/>
      <c r="G47" s="2"/>
      <c r="H47" s="9">
        <f t="shared" si="3"/>
        <v>0</v>
      </c>
      <c r="I47" s="9">
        <f t="shared" si="4"/>
        <v>0</v>
      </c>
      <c r="J47" s="9">
        <f t="shared" si="5"/>
        <v>0</v>
      </c>
    </row>
    <row r="48" spans="1:10" x14ac:dyDescent="0.25">
      <c r="A48" s="2"/>
      <c r="B48" s="5" t="s">
        <v>861</v>
      </c>
      <c r="C48" s="3"/>
      <c r="D48" s="3"/>
      <c r="E48" s="3"/>
      <c r="F48" s="9"/>
      <c r="G48" s="2"/>
      <c r="H48" s="9"/>
      <c r="I48" s="9"/>
      <c r="J48" s="9"/>
    </row>
    <row r="49" spans="1:10" ht="55.5" customHeight="1" x14ac:dyDescent="0.25">
      <c r="A49" s="2">
        <v>45</v>
      </c>
      <c r="B49" s="3" t="s">
        <v>799</v>
      </c>
      <c r="C49" s="3" t="s">
        <v>869</v>
      </c>
      <c r="D49" s="3" t="s">
        <v>13</v>
      </c>
      <c r="E49" s="3">
        <v>141</v>
      </c>
      <c r="F49" s="9"/>
      <c r="G49" s="2"/>
      <c r="H49" s="9">
        <f t="shared" ref="H49:H54" si="6">E49*F49</f>
        <v>0</v>
      </c>
      <c r="I49" s="9">
        <f t="shared" ref="I49:I54" si="7">H49*G49/100</f>
        <v>0</v>
      </c>
      <c r="J49" s="9">
        <f t="shared" ref="J49:J54" si="8">H49+I49</f>
        <v>0</v>
      </c>
    </row>
    <row r="50" spans="1:10" ht="60" customHeight="1" x14ac:dyDescent="0.25">
      <c r="A50" s="2">
        <v>46</v>
      </c>
      <c r="B50" s="3" t="s">
        <v>800</v>
      </c>
      <c r="C50" s="3" t="s">
        <v>869</v>
      </c>
      <c r="D50" s="3" t="s">
        <v>13</v>
      </c>
      <c r="E50" s="3">
        <v>32</v>
      </c>
      <c r="F50" s="9"/>
      <c r="G50" s="2"/>
      <c r="H50" s="9">
        <f t="shared" si="6"/>
        <v>0</v>
      </c>
      <c r="I50" s="9">
        <f t="shared" si="7"/>
        <v>0</v>
      </c>
      <c r="J50" s="9">
        <f t="shared" si="8"/>
        <v>0</v>
      </c>
    </row>
    <row r="51" spans="1:10" ht="57" customHeight="1" x14ac:dyDescent="0.25">
      <c r="A51" s="2">
        <v>47</v>
      </c>
      <c r="B51" s="3" t="s">
        <v>801</v>
      </c>
      <c r="C51" s="3" t="s">
        <v>869</v>
      </c>
      <c r="D51" s="3" t="s">
        <v>13</v>
      </c>
      <c r="E51" s="3">
        <v>1</v>
      </c>
      <c r="F51" s="9"/>
      <c r="G51" s="2"/>
      <c r="H51" s="9">
        <f t="shared" si="6"/>
        <v>0</v>
      </c>
      <c r="I51" s="9">
        <f t="shared" si="7"/>
        <v>0</v>
      </c>
      <c r="J51" s="9">
        <f t="shared" si="8"/>
        <v>0</v>
      </c>
    </row>
    <row r="52" spans="1:10" ht="57.75" customHeight="1" x14ac:dyDescent="0.25">
      <c r="A52" s="2">
        <v>48</v>
      </c>
      <c r="B52" s="3" t="s">
        <v>802</v>
      </c>
      <c r="C52" s="3" t="s">
        <v>869</v>
      </c>
      <c r="D52" s="3" t="s">
        <v>13</v>
      </c>
      <c r="E52" s="3">
        <v>1</v>
      </c>
      <c r="F52" s="9"/>
      <c r="G52" s="2"/>
      <c r="H52" s="9">
        <f t="shared" si="6"/>
        <v>0</v>
      </c>
      <c r="I52" s="9">
        <f t="shared" si="7"/>
        <v>0</v>
      </c>
      <c r="J52" s="9">
        <f t="shared" si="8"/>
        <v>0</v>
      </c>
    </row>
    <row r="53" spans="1:10" ht="56.25" customHeight="1" x14ac:dyDescent="0.25">
      <c r="A53" s="2">
        <v>49</v>
      </c>
      <c r="B53" s="3" t="s">
        <v>803</v>
      </c>
      <c r="C53" s="3" t="s">
        <v>869</v>
      </c>
      <c r="D53" s="3" t="s">
        <v>13</v>
      </c>
      <c r="E53" s="3">
        <v>1</v>
      </c>
      <c r="F53" s="9"/>
      <c r="G53" s="2"/>
      <c r="H53" s="9">
        <f t="shared" si="6"/>
        <v>0</v>
      </c>
      <c r="I53" s="9">
        <f t="shared" si="7"/>
        <v>0</v>
      </c>
      <c r="J53" s="9">
        <f t="shared" si="8"/>
        <v>0</v>
      </c>
    </row>
    <row r="54" spans="1:10" ht="57.75" customHeight="1" x14ac:dyDescent="0.25">
      <c r="A54" s="2">
        <v>50</v>
      </c>
      <c r="B54" s="3" t="s">
        <v>804</v>
      </c>
      <c r="C54" s="3" t="s">
        <v>869</v>
      </c>
      <c r="D54" s="3" t="s">
        <v>13</v>
      </c>
      <c r="E54" s="11">
        <v>40</v>
      </c>
      <c r="F54" s="9"/>
      <c r="G54" s="2"/>
      <c r="H54" s="9">
        <f t="shared" si="6"/>
        <v>0</v>
      </c>
      <c r="I54" s="9">
        <f t="shared" si="7"/>
        <v>0</v>
      </c>
      <c r="J54" s="9">
        <f t="shared" si="8"/>
        <v>0</v>
      </c>
    </row>
    <row r="55" spans="1:10" x14ac:dyDescent="0.25">
      <c r="A55" s="2"/>
      <c r="B55" s="5" t="s">
        <v>862</v>
      </c>
      <c r="C55" s="3"/>
      <c r="D55" s="3"/>
      <c r="E55" s="11"/>
      <c r="F55" s="9"/>
      <c r="G55" s="2"/>
      <c r="H55" s="9"/>
      <c r="I55" s="9"/>
      <c r="J55" s="9"/>
    </row>
    <row r="56" spans="1:10" ht="57" customHeight="1" x14ac:dyDescent="0.25">
      <c r="A56" s="2">
        <v>51</v>
      </c>
      <c r="B56" s="3" t="s">
        <v>805</v>
      </c>
      <c r="C56" s="3" t="s">
        <v>870</v>
      </c>
      <c r="D56" s="3" t="s">
        <v>13</v>
      </c>
      <c r="E56" s="3">
        <v>70</v>
      </c>
      <c r="F56" s="9"/>
      <c r="G56" s="2"/>
      <c r="H56" s="9">
        <f>E56*F56</f>
        <v>0</v>
      </c>
      <c r="I56" s="9">
        <f>H56*G56/100</f>
        <v>0</v>
      </c>
      <c r="J56" s="9">
        <f>H56+I56</f>
        <v>0</v>
      </c>
    </row>
    <row r="57" spans="1:10" ht="58.5" customHeight="1" x14ac:dyDescent="0.25">
      <c r="A57" s="2">
        <v>52</v>
      </c>
      <c r="B57" s="3" t="s">
        <v>806</v>
      </c>
      <c r="C57" s="3" t="s">
        <v>871</v>
      </c>
      <c r="D57" s="3" t="s">
        <v>13</v>
      </c>
      <c r="E57" s="3">
        <v>5</v>
      </c>
      <c r="F57" s="9"/>
      <c r="G57" s="2"/>
      <c r="H57" s="9">
        <f>E57*F57</f>
        <v>0</v>
      </c>
      <c r="I57" s="9">
        <f>H57*G57/100</f>
        <v>0</v>
      </c>
      <c r="J57" s="9">
        <f>H57+I57</f>
        <v>0</v>
      </c>
    </row>
    <row r="58" spans="1:10" ht="56.25" customHeight="1" x14ac:dyDescent="0.25">
      <c r="A58" s="2">
        <v>53</v>
      </c>
      <c r="B58" s="3" t="s">
        <v>807</v>
      </c>
      <c r="C58" s="3" t="s">
        <v>872</v>
      </c>
      <c r="D58" s="3" t="s">
        <v>13</v>
      </c>
      <c r="E58" s="3">
        <v>2</v>
      </c>
      <c r="F58" s="9"/>
      <c r="G58" s="2"/>
      <c r="H58" s="9">
        <f>E58*F58</f>
        <v>0</v>
      </c>
      <c r="I58" s="9">
        <f>H58*G58/100</f>
        <v>0</v>
      </c>
      <c r="J58" s="9">
        <f>H58+I58</f>
        <v>0</v>
      </c>
    </row>
    <row r="59" spans="1:10" ht="57.75" customHeight="1" x14ac:dyDescent="0.25">
      <c r="A59" s="2">
        <v>54</v>
      </c>
      <c r="B59" s="3" t="s">
        <v>808</v>
      </c>
      <c r="C59" s="3" t="s">
        <v>871</v>
      </c>
      <c r="D59" s="3" t="s">
        <v>13</v>
      </c>
      <c r="E59" s="11">
        <v>2</v>
      </c>
      <c r="F59" s="9"/>
      <c r="G59" s="2"/>
      <c r="H59" s="9">
        <f>E59*F59</f>
        <v>0</v>
      </c>
      <c r="I59" s="9">
        <f>H59*G59/100</f>
        <v>0</v>
      </c>
      <c r="J59" s="9">
        <f>H59+I59</f>
        <v>0</v>
      </c>
    </row>
    <row r="60" spans="1:10" x14ac:dyDescent="0.25">
      <c r="A60" s="2"/>
      <c r="B60" s="5" t="s">
        <v>809</v>
      </c>
      <c r="C60" s="3"/>
      <c r="D60" s="3"/>
      <c r="E60" s="11"/>
      <c r="F60" s="9"/>
      <c r="G60" s="2"/>
      <c r="H60" s="9"/>
      <c r="I60" s="9"/>
      <c r="J60" s="9"/>
    </row>
    <row r="61" spans="1:10" ht="99" customHeight="1" x14ac:dyDescent="0.25">
      <c r="A61" s="2">
        <v>55</v>
      </c>
      <c r="B61" s="3" t="s">
        <v>810</v>
      </c>
      <c r="C61" s="3" t="s">
        <v>811</v>
      </c>
      <c r="D61" s="3" t="s">
        <v>13</v>
      </c>
      <c r="E61" s="11">
        <v>4</v>
      </c>
      <c r="F61" s="9"/>
      <c r="G61" s="2"/>
      <c r="H61" s="9">
        <f>E61*F61</f>
        <v>0</v>
      </c>
      <c r="I61" s="9">
        <f>H61*G61/100</f>
        <v>0</v>
      </c>
      <c r="J61" s="9">
        <f>H61+I61</f>
        <v>0</v>
      </c>
    </row>
    <row r="62" spans="1:10" x14ac:dyDescent="0.25">
      <c r="A62" s="2"/>
      <c r="B62" s="5" t="s">
        <v>812</v>
      </c>
      <c r="C62" s="3"/>
      <c r="D62" s="3"/>
      <c r="E62" s="3"/>
      <c r="F62" s="9"/>
      <c r="G62" s="2"/>
      <c r="H62" s="9"/>
      <c r="I62" s="9"/>
      <c r="J62" s="9"/>
    </row>
    <row r="63" spans="1:10" ht="88.5" customHeight="1" x14ac:dyDescent="0.25">
      <c r="A63" s="2">
        <v>56</v>
      </c>
      <c r="B63" s="3" t="s">
        <v>813</v>
      </c>
      <c r="C63" s="3" t="s">
        <v>814</v>
      </c>
      <c r="D63" s="3" t="s">
        <v>13</v>
      </c>
      <c r="E63" s="3">
        <v>4</v>
      </c>
      <c r="F63" s="9"/>
      <c r="G63" s="2"/>
      <c r="H63" s="9">
        <f>E63*F63</f>
        <v>0</v>
      </c>
      <c r="I63" s="9">
        <f>H63*G63/100</f>
        <v>0</v>
      </c>
      <c r="J63" s="9">
        <f>H63+I63</f>
        <v>0</v>
      </c>
    </row>
    <row r="64" spans="1:10" x14ac:dyDescent="0.25">
      <c r="A64" s="2"/>
      <c r="B64" s="5" t="s">
        <v>863</v>
      </c>
      <c r="C64" s="3"/>
      <c r="D64" s="3"/>
      <c r="E64" s="3"/>
      <c r="F64" s="9"/>
      <c r="G64" s="2"/>
      <c r="H64" s="9"/>
      <c r="I64" s="9"/>
      <c r="J64" s="9"/>
    </row>
    <row r="65" spans="1:10" ht="30" customHeight="1" x14ac:dyDescent="0.25">
      <c r="A65" s="2">
        <v>57</v>
      </c>
      <c r="B65" s="3" t="s">
        <v>815</v>
      </c>
      <c r="C65" s="3" t="s">
        <v>816</v>
      </c>
      <c r="D65" s="3" t="s">
        <v>13</v>
      </c>
      <c r="E65" s="3">
        <v>27</v>
      </c>
      <c r="F65" s="9"/>
      <c r="G65" s="2"/>
      <c r="H65" s="9">
        <f>E65*F65</f>
        <v>0</v>
      </c>
      <c r="I65" s="9">
        <f>H65*G65/100</f>
        <v>0</v>
      </c>
      <c r="J65" s="9">
        <f>H65+I65</f>
        <v>0</v>
      </c>
    </row>
    <row r="66" spans="1:10" x14ac:dyDescent="0.25">
      <c r="A66" s="2"/>
      <c r="B66" s="5" t="s">
        <v>817</v>
      </c>
      <c r="C66" s="3"/>
      <c r="D66" s="3"/>
      <c r="E66" s="3"/>
      <c r="F66" s="9"/>
      <c r="G66" s="2"/>
      <c r="H66" s="9"/>
      <c r="I66" s="9"/>
      <c r="J66" s="9"/>
    </row>
    <row r="67" spans="1:10" ht="56.25" customHeight="1" x14ac:dyDescent="0.25">
      <c r="A67" s="2">
        <v>58</v>
      </c>
      <c r="B67" s="3" t="s">
        <v>818</v>
      </c>
      <c r="C67" s="3" t="s">
        <v>819</v>
      </c>
      <c r="D67" s="3" t="s">
        <v>13</v>
      </c>
      <c r="E67" s="3">
        <v>11</v>
      </c>
      <c r="F67" s="9"/>
      <c r="G67" s="2"/>
      <c r="H67" s="9">
        <f>E67*F67</f>
        <v>0</v>
      </c>
      <c r="I67" s="9">
        <f>H67*G67/100</f>
        <v>0</v>
      </c>
      <c r="J67" s="9">
        <f>H67+I67</f>
        <v>0</v>
      </c>
    </row>
    <row r="68" spans="1:10" ht="58.5" customHeight="1" x14ac:dyDescent="0.25">
      <c r="A68" s="2">
        <v>59</v>
      </c>
      <c r="B68" s="3" t="s">
        <v>820</v>
      </c>
      <c r="C68" s="3" t="s">
        <v>822</v>
      </c>
      <c r="D68" s="3" t="s">
        <v>13</v>
      </c>
      <c r="E68" s="3">
        <v>19</v>
      </c>
      <c r="F68" s="9"/>
      <c r="G68" s="2"/>
      <c r="H68" s="9">
        <f>E68*F68</f>
        <v>0</v>
      </c>
      <c r="I68" s="9">
        <f>H68*G68/100</f>
        <v>0</v>
      </c>
      <c r="J68" s="9">
        <f>H68+I68</f>
        <v>0</v>
      </c>
    </row>
    <row r="69" spans="1:10" ht="58.5" customHeight="1" x14ac:dyDescent="0.25">
      <c r="A69" s="2">
        <v>60</v>
      </c>
      <c r="B69" s="3" t="s">
        <v>821</v>
      </c>
      <c r="C69" s="3" t="s">
        <v>822</v>
      </c>
      <c r="D69" s="3" t="s">
        <v>13</v>
      </c>
      <c r="E69" s="3">
        <v>19</v>
      </c>
      <c r="F69" s="9"/>
      <c r="G69" s="2"/>
      <c r="H69" s="9">
        <f>E69*F69</f>
        <v>0</v>
      </c>
      <c r="I69" s="9">
        <f>H69*G69/100</f>
        <v>0</v>
      </c>
      <c r="J69" s="9">
        <f>H69+I69</f>
        <v>0</v>
      </c>
    </row>
    <row r="70" spans="1:10" x14ac:dyDescent="0.25">
      <c r="A70" s="2"/>
      <c r="B70" s="5" t="s">
        <v>864</v>
      </c>
      <c r="C70" s="3"/>
      <c r="D70" s="3"/>
      <c r="E70" s="3"/>
      <c r="F70" s="9"/>
      <c r="G70" s="2"/>
      <c r="H70" s="9"/>
      <c r="I70" s="9"/>
      <c r="J70" s="9"/>
    </row>
    <row r="71" spans="1:10" ht="59.25" customHeight="1" x14ac:dyDescent="0.25">
      <c r="A71" s="2">
        <v>61</v>
      </c>
      <c r="B71" s="3" t="s">
        <v>823</v>
      </c>
      <c r="C71" s="3" t="s">
        <v>824</v>
      </c>
      <c r="D71" s="3" t="s">
        <v>13</v>
      </c>
      <c r="E71" s="3">
        <v>10</v>
      </c>
      <c r="F71" s="9"/>
      <c r="G71" s="2"/>
      <c r="H71" s="9">
        <f>E71*F71</f>
        <v>0</v>
      </c>
      <c r="I71" s="9">
        <f>H71*G71/100</f>
        <v>0</v>
      </c>
      <c r="J71" s="9">
        <f>H71+I71</f>
        <v>0</v>
      </c>
    </row>
    <row r="72" spans="1:10" ht="58.5" customHeight="1" x14ac:dyDescent="0.25">
      <c r="A72" s="2">
        <v>62</v>
      </c>
      <c r="B72" s="3" t="s">
        <v>825</v>
      </c>
      <c r="C72" s="3" t="s">
        <v>826</v>
      </c>
      <c r="D72" s="3" t="s">
        <v>13</v>
      </c>
      <c r="E72" s="3">
        <v>10</v>
      </c>
      <c r="F72" s="9"/>
      <c r="G72" s="2"/>
      <c r="H72" s="9">
        <f>E72*F72</f>
        <v>0</v>
      </c>
      <c r="I72" s="9">
        <f>H72*G72/100</f>
        <v>0</v>
      </c>
      <c r="J72" s="9">
        <f>H72+I72</f>
        <v>0</v>
      </c>
    </row>
    <row r="73" spans="1:10" ht="129" customHeight="1" x14ac:dyDescent="0.25">
      <c r="A73" s="2">
        <v>63</v>
      </c>
      <c r="B73" s="3" t="s">
        <v>827</v>
      </c>
      <c r="C73" s="3" t="s">
        <v>828</v>
      </c>
      <c r="D73" s="3" t="s">
        <v>13</v>
      </c>
      <c r="E73" s="3">
        <v>10</v>
      </c>
      <c r="F73" s="9"/>
      <c r="G73" s="2"/>
      <c r="H73" s="9">
        <f>E73*F73</f>
        <v>0</v>
      </c>
      <c r="I73" s="9">
        <f>H73*G73/100</f>
        <v>0</v>
      </c>
      <c r="J73" s="9">
        <f>H73+I73</f>
        <v>0</v>
      </c>
    </row>
    <row r="74" spans="1:10" ht="87.75" customHeight="1" x14ac:dyDescent="0.25">
      <c r="A74" s="2">
        <v>64</v>
      </c>
      <c r="B74" s="3" t="s">
        <v>829</v>
      </c>
      <c r="C74" s="3" t="s">
        <v>830</v>
      </c>
      <c r="D74" s="3" t="s">
        <v>13</v>
      </c>
      <c r="E74" s="3">
        <v>1</v>
      </c>
      <c r="F74" s="9"/>
      <c r="G74" s="2"/>
      <c r="H74" s="9">
        <f>E74*F74</f>
        <v>0</v>
      </c>
      <c r="I74" s="9">
        <f>H74*G74/100</f>
        <v>0</v>
      </c>
      <c r="J74" s="9">
        <f>H74+I74</f>
        <v>0</v>
      </c>
    </row>
    <row r="75" spans="1:10" x14ac:dyDescent="0.25">
      <c r="A75" s="2"/>
      <c r="B75" s="5" t="s">
        <v>865</v>
      </c>
      <c r="C75" s="3"/>
      <c r="D75" s="3"/>
      <c r="E75" s="3"/>
      <c r="F75" s="9"/>
      <c r="G75" s="2"/>
      <c r="H75" s="9"/>
      <c r="I75" s="9"/>
      <c r="J75" s="9"/>
    </row>
    <row r="76" spans="1:10" ht="44.25" customHeight="1" x14ac:dyDescent="0.25">
      <c r="A76" s="2">
        <v>65</v>
      </c>
      <c r="B76" s="3" t="s">
        <v>831</v>
      </c>
      <c r="C76" s="3" t="s">
        <v>832</v>
      </c>
      <c r="D76" s="3" t="s">
        <v>13</v>
      </c>
      <c r="E76" s="3">
        <v>7</v>
      </c>
      <c r="F76" s="9"/>
      <c r="G76" s="2"/>
      <c r="H76" s="9">
        <f>E76*F76</f>
        <v>0</v>
      </c>
      <c r="I76" s="9">
        <f>H76*G76/100</f>
        <v>0</v>
      </c>
      <c r="J76" s="9">
        <f>H76+I76</f>
        <v>0</v>
      </c>
    </row>
    <row r="77" spans="1:10" ht="61.5" customHeight="1" x14ac:dyDescent="0.25">
      <c r="A77" s="2">
        <v>66</v>
      </c>
      <c r="B77" s="3" t="s">
        <v>833</v>
      </c>
      <c r="C77" s="3" t="s">
        <v>834</v>
      </c>
      <c r="D77" s="3" t="s">
        <v>13</v>
      </c>
      <c r="E77" s="3">
        <v>1</v>
      </c>
      <c r="F77" s="9"/>
      <c r="G77" s="2"/>
      <c r="H77" s="9">
        <f>E77*F77</f>
        <v>0</v>
      </c>
      <c r="I77" s="9">
        <f>H77*G77/100</f>
        <v>0</v>
      </c>
      <c r="J77" s="9">
        <f>H77+I77</f>
        <v>0</v>
      </c>
    </row>
    <row r="78" spans="1:10" ht="115.5" customHeight="1" x14ac:dyDescent="0.25">
      <c r="A78" s="2">
        <v>67</v>
      </c>
      <c r="B78" s="3" t="s">
        <v>835</v>
      </c>
      <c r="C78" s="3" t="s">
        <v>835</v>
      </c>
      <c r="D78" s="3" t="s">
        <v>13</v>
      </c>
      <c r="E78" s="3">
        <v>1</v>
      </c>
      <c r="F78" s="9"/>
      <c r="G78" s="2"/>
      <c r="H78" s="9">
        <f>E78*F78</f>
        <v>0</v>
      </c>
      <c r="I78" s="9">
        <f>H78*G78/100</f>
        <v>0</v>
      </c>
      <c r="J78" s="9">
        <f>H78+I78</f>
        <v>0</v>
      </c>
    </row>
    <row r="79" spans="1:10" ht="48.75" customHeight="1" x14ac:dyDescent="0.25">
      <c r="A79" s="2"/>
      <c r="B79" s="5" t="s">
        <v>836</v>
      </c>
      <c r="C79" s="3"/>
      <c r="D79" s="3"/>
      <c r="E79" s="3"/>
      <c r="F79" s="9"/>
      <c r="G79" s="2"/>
      <c r="H79" s="9"/>
      <c r="I79" s="9"/>
      <c r="J79" s="9"/>
    </row>
    <row r="80" spans="1:10" ht="75.75" customHeight="1" x14ac:dyDescent="0.25">
      <c r="A80" s="2">
        <v>68</v>
      </c>
      <c r="B80" s="3" t="s">
        <v>837</v>
      </c>
      <c r="C80" s="3" t="s">
        <v>838</v>
      </c>
      <c r="D80" s="3" t="s">
        <v>13</v>
      </c>
      <c r="E80" s="3">
        <v>150</v>
      </c>
      <c r="F80" s="9"/>
      <c r="G80" s="2"/>
      <c r="H80" s="9">
        <f t="shared" ref="H80:H86" si="9">E80*F80</f>
        <v>0</v>
      </c>
      <c r="I80" s="9">
        <f t="shared" ref="I80:I86" si="10">H80*G80/100</f>
        <v>0</v>
      </c>
      <c r="J80" s="9">
        <f t="shared" ref="J80:J86" si="11">H80+I80</f>
        <v>0</v>
      </c>
    </row>
    <row r="81" spans="1:10" ht="81.75" customHeight="1" x14ac:dyDescent="0.25">
      <c r="A81" s="2">
        <v>69</v>
      </c>
      <c r="B81" s="3" t="s">
        <v>839</v>
      </c>
      <c r="C81" s="3" t="s">
        <v>840</v>
      </c>
      <c r="D81" s="3" t="s">
        <v>13</v>
      </c>
      <c r="E81" s="3">
        <v>30</v>
      </c>
      <c r="F81" s="9"/>
      <c r="G81" s="2"/>
      <c r="H81" s="9">
        <f t="shared" si="9"/>
        <v>0</v>
      </c>
      <c r="I81" s="9">
        <f t="shared" si="10"/>
        <v>0</v>
      </c>
      <c r="J81" s="9">
        <f t="shared" si="11"/>
        <v>0</v>
      </c>
    </row>
    <row r="82" spans="1:10" ht="75" customHeight="1" x14ac:dyDescent="0.25">
      <c r="A82" s="2">
        <v>70</v>
      </c>
      <c r="B82" s="3" t="s">
        <v>841</v>
      </c>
      <c r="C82" s="3" t="s">
        <v>842</v>
      </c>
      <c r="D82" s="3" t="s">
        <v>13</v>
      </c>
      <c r="E82" s="3">
        <v>44</v>
      </c>
      <c r="F82" s="9"/>
      <c r="G82" s="2"/>
      <c r="H82" s="9">
        <f t="shared" si="9"/>
        <v>0</v>
      </c>
      <c r="I82" s="9">
        <f t="shared" si="10"/>
        <v>0</v>
      </c>
      <c r="J82" s="9">
        <f t="shared" si="11"/>
        <v>0</v>
      </c>
    </row>
    <row r="83" spans="1:10" ht="47.25" customHeight="1" x14ac:dyDescent="0.25">
      <c r="A83" s="2">
        <v>71</v>
      </c>
      <c r="B83" s="3" t="s">
        <v>843</v>
      </c>
      <c r="C83" s="3" t="s">
        <v>844</v>
      </c>
      <c r="D83" s="3" t="s">
        <v>13</v>
      </c>
      <c r="E83" s="3">
        <v>1</v>
      </c>
      <c r="F83" s="9"/>
      <c r="G83" s="2"/>
      <c r="H83" s="9">
        <f t="shared" si="9"/>
        <v>0</v>
      </c>
      <c r="I83" s="9">
        <f t="shared" si="10"/>
        <v>0</v>
      </c>
      <c r="J83" s="9">
        <f t="shared" si="11"/>
        <v>0</v>
      </c>
    </row>
    <row r="84" spans="1:10" ht="60" customHeight="1" x14ac:dyDescent="0.25">
      <c r="A84" s="2">
        <v>72</v>
      </c>
      <c r="B84" s="3" t="s">
        <v>845</v>
      </c>
      <c r="C84" s="3" t="s">
        <v>846</v>
      </c>
      <c r="D84" s="3" t="s">
        <v>13</v>
      </c>
      <c r="E84" s="3">
        <v>21</v>
      </c>
      <c r="F84" s="9"/>
      <c r="G84" s="2"/>
      <c r="H84" s="9">
        <f t="shared" si="9"/>
        <v>0</v>
      </c>
      <c r="I84" s="9">
        <f t="shared" si="10"/>
        <v>0</v>
      </c>
      <c r="J84" s="9">
        <f t="shared" si="11"/>
        <v>0</v>
      </c>
    </row>
    <row r="85" spans="1:10" ht="42" customHeight="1" x14ac:dyDescent="0.25">
      <c r="A85" s="2">
        <v>73</v>
      </c>
      <c r="B85" s="3" t="s">
        <v>847</v>
      </c>
      <c r="C85" s="3" t="s">
        <v>848</v>
      </c>
      <c r="D85" s="3" t="s">
        <v>13</v>
      </c>
      <c r="E85" s="3">
        <v>27</v>
      </c>
      <c r="F85" s="9"/>
      <c r="G85" s="2"/>
      <c r="H85" s="9">
        <f t="shared" si="9"/>
        <v>0</v>
      </c>
      <c r="I85" s="9">
        <f t="shared" si="10"/>
        <v>0</v>
      </c>
      <c r="J85" s="9">
        <f t="shared" si="11"/>
        <v>0</v>
      </c>
    </row>
    <row r="86" spans="1:10" ht="45" x14ac:dyDescent="0.25">
      <c r="A86" s="2">
        <v>74</v>
      </c>
      <c r="B86" s="3" t="s">
        <v>849</v>
      </c>
      <c r="C86" s="3" t="s">
        <v>850</v>
      </c>
      <c r="D86" s="3" t="s">
        <v>13</v>
      </c>
      <c r="E86" s="3">
        <v>77</v>
      </c>
      <c r="F86" s="9"/>
      <c r="G86" s="2"/>
      <c r="H86" s="9">
        <f t="shared" si="9"/>
        <v>0</v>
      </c>
      <c r="I86" s="9">
        <f t="shared" si="10"/>
        <v>0</v>
      </c>
      <c r="J86" s="9">
        <f t="shared" si="11"/>
        <v>0</v>
      </c>
    </row>
    <row r="87" spans="1:10" x14ac:dyDescent="0.25">
      <c r="B87"/>
      <c r="C87"/>
      <c r="D87"/>
      <c r="E87"/>
      <c r="G87" s="6" t="s">
        <v>866</v>
      </c>
      <c r="H87" s="10">
        <f>SUM(H3:H86)</f>
        <v>0</v>
      </c>
      <c r="I87" s="10">
        <f>SUM(I3:I86)</f>
        <v>0</v>
      </c>
      <c r="J87" s="10">
        <f>SUM(J3:J86)</f>
        <v>0</v>
      </c>
    </row>
    <row r="88" spans="1:10" x14ac:dyDescent="0.25">
      <c r="B88"/>
      <c r="C88"/>
      <c r="D88"/>
      <c r="E88"/>
    </row>
    <row r="89" spans="1:10" x14ac:dyDescent="0.25">
      <c r="B89" s="7" t="s">
        <v>867</v>
      </c>
      <c r="C89" s="7" t="s">
        <v>868</v>
      </c>
      <c r="D89"/>
      <c r="E89"/>
    </row>
  </sheetData>
  <pageMargins left="0.23622047244094491" right="0.23622047244094491" top="0.35433070866141736" bottom="0.35433070866141736" header="0.11811023622047245"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Splošni zobozdravstveni mat.</vt:lpstr>
      <vt:lpstr>Endodontski material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Nataša Sotler</dc:creator>
  <cp:lastModifiedBy>Dražen Levojević</cp:lastModifiedBy>
  <cp:lastPrinted>2026-07-06T21:44:38Z</cp:lastPrinted>
  <dcterms:created xsi:type="dcterms:W3CDTF">2026-06-23T04:18:17Z</dcterms:created>
  <dcterms:modified xsi:type="dcterms:W3CDTF">2026-07-08T10:27:31Z</dcterms:modified>
</cp:coreProperties>
</file>