
<file path=[Content_Types].xml><?xml version="1.0" encoding="utf-8"?>
<Types xmlns="http://schemas.openxmlformats.org/package/2006/content-types">
  <Default Extension="xml" ContentType="application/xml"/>
  <Default Extension="bin" ContentType="application/vnd.openxmlformats-officedocument.spreadsheetml.printerSettings"/>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9005"/>
  <workbookPr/>
  <mc:AlternateContent xmlns:mc="http://schemas.openxmlformats.org/markup-compatibility/2006">
    <mc:Choice Requires="x15">
      <x15ac:absPath xmlns:x15ac="http://schemas.microsoft.com/office/spreadsheetml/2010/11/ac" url="/Users/margitcampa/Desktop/ZDRAVSTVENI DOM BREŽICE/ZOBOZDRAVSTVENI MATERIAL/Dokumentacija/"/>
    </mc:Choice>
  </mc:AlternateContent>
  <bookViews>
    <workbookView xWindow="6960" yWindow="460" windowWidth="33960" windowHeight="25920"/>
  </bookViews>
  <sheets>
    <sheet name="INŠTRUMENTARIJ" sheetId="2" r:id="rId1"/>
  </sheets>
  <definedNames>
    <definedName name="_xlnm.Print_Area" localSheetId="0">INŠTRUMENTARIJ!$A$7:$E$97</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 uri="{140A7094-0E35-4892-8432-C4D2E57EDEB5}">
      <x15:workbookPr chartTrackingRefBase="1"/>
    </ext>
  </extLst>
</workbook>
</file>

<file path=xl/calcChain.xml><?xml version="1.0" encoding="utf-8"?>
<calcChain xmlns="http://schemas.openxmlformats.org/spreadsheetml/2006/main">
  <c r="F98" i="2" l="1"/>
  <c r="H102" i="2"/>
  <c r="H103" i="2"/>
  <c r="H98"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3" i="2"/>
  <c r="F64" i="2"/>
  <c r="F65" i="2"/>
  <c r="F66" i="2"/>
  <c r="F67" i="2"/>
  <c r="F68" i="2"/>
  <c r="F69" i="2"/>
  <c r="F70" i="2"/>
  <c r="F71" i="2"/>
  <c r="F72" i="2"/>
  <c r="F73" i="2"/>
  <c r="F74" i="2"/>
  <c r="F75" i="2"/>
  <c r="F76" i="2"/>
  <c r="F77" i="2"/>
  <c r="F78" i="2"/>
  <c r="F79" i="2"/>
  <c r="F80" i="2"/>
  <c r="F81" i="2"/>
  <c r="F82" i="2"/>
  <c r="F83" i="2"/>
  <c r="F84" i="2"/>
  <c r="F85" i="2"/>
  <c r="F86" i="2"/>
  <c r="F87" i="2"/>
  <c r="F88" i="2"/>
  <c r="F89" i="2"/>
  <c r="F90" i="2"/>
  <c r="F91" i="2"/>
  <c r="F92" i="2"/>
  <c r="F93" i="2"/>
  <c r="F94" i="2"/>
  <c r="F95" i="2"/>
  <c r="F96" i="2"/>
  <c r="F97" i="2"/>
  <c r="F14" i="2"/>
</calcChain>
</file>

<file path=xl/sharedStrings.xml><?xml version="1.0" encoding="utf-8"?>
<sst xmlns="http://schemas.openxmlformats.org/spreadsheetml/2006/main" count="195" uniqueCount="115">
  <si>
    <t>Opis izdelka</t>
  </si>
  <si>
    <t>EM</t>
  </si>
  <si>
    <t>sc</t>
  </si>
  <si>
    <t>kpl</t>
  </si>
  <si>
    <t>kos</t>
  </si>
  <si>
    <t>Ponudba je veljavna do:</t>
  </si>
  <si>
    <t>INŠTRUMENTARIJ ZA ZOBNO ORDINACIJO</t>
  </si>
  <si>
    <t>Držalo za ogledalo</t>
  </si>
  <si>
    <t>Držalo (pinceta) za artikulacijski papir</t>
  </si>
  <si>
    <t>Držalo za polirni trak, kot npr. Carl Martin 648 ali enakovredni</t>
  </si>
  <si>
    <t>Dvigalo Lindo -Levien, z narezanim aktivnim delom, različne širine, kot npr. Carl Martin 545 ali enakovredni</t>
  </si>
  <si>
    <t>Dvigalo Arrow, kot npr. Carl Martin 546/2 ali enakovredni</t>
  </si>
  <si>
    <t>Dvigalo Schlemmer, levi in desni, kot npr. Carl Martin 544/15-16 ali enakovredni</t>
  </si>
  <si>
    <t>Exkavator, več različnih širin aktivnega dela, kot npr. Carl Martin 1016/3-8 ali enakovredni</t>
  </si>
  <si>
    <t>Inštrument BEIN, raven, različnih širin, kot npr. Carl Martin 559/1-3 ali enakovredni</t>
  </si>
  <si>
    <t>Inštrument BEIN, ukrivljen, kot npr. Carl Martin 560/1-2 ali enakovredni</t>
  </si>
  <si>
    <t>Inštrument luxator kot npr. Carl Martin 588/1-3 ali enakovredni</t>
  </si>
  <si>
    <t>Univerzalni inštrument za oblikovanje in nabijanje kompozitov</t>
  </si>
  <si>
    <t>Inštrument za modeliranje amalgama, kovinski, različnih oblik, kot npr. Carl Martin 1060/0-3, 1060-7, 1187, 1064/1-4 ali enakovredni</t>
  </si>
  <si>
    <t>Inštrument za Dycal, kot npr. Carl Martin 1054/10A ali enakovredni</t>
  </si>
  <si>
    <t>Inštrument za retrakcijo mehkih tkiv, kot npr. Carl Martin 1883 Wassmund ali enakovredni</t>
  </si>
  <si>
    <t>Lopatica za modeliranje kovinska, bolj trda, kot npr. Carl Martin 1054/160 ali enakovredna</t>
  </si>
  <si>
    <t>Lopatica za modeliranje kovinska, različne širine aktivnega dela (od 2 do 3 mm), dolžina in debelina aktivnega dela je pri vseh širinah enaka, kot npr. Carl Martin 1045/12A-12C ali enakovredna</t>
  </si>
  <si>
    <t>Kireta Gracey, za vse namene (1/2, 3/4, 5/6, 7/8, 9/10, 11/12, 13/14, 15/16, 17,18)</t>
  </si>
  <si>
    <t>Kireta Gracey, parodontološka, kot npr. Carl Martin 950AF/1-14 ali enakovredne</t>
  </si>
  <si>
    <t>Žlička kirurška ravna, okrogel aktivni del, različne velikosti, kot npr. Carl Martin 1845/1846 ali enakovredna</t>
  </si>
  <si>
    <t>Žlička kirurška ukrivljena, okrogel aktivni del, različne velikosti, kot npr. Carl Martin 1143/1-2 ali enakovredna</t>
  </si>
  <si>
    <t>Klešče ex bajonet, aktivni del diamanten, kot npr. Carl Martin (tekoče gibljiv odpiralni sklep) ali enakovredne</t>
  </si>
  <si>
    <t>Klešče ex osmične, aktivni del diamanten, kot npr. Carl Martin (tekoče gibljiv odpiralni sklep) ali enakovredne</t>
  </si>
  <si>
    <t>Klešče ex desne molarske, aktivni del križno narezan, kot npr. Carl Martin (tekoče gibljiv odpiralni sklep) ali enakovredne</t>
  </si>
  <si>
    <t>Klešče ex leve molarske, aktivni del križno narezan, kot npr. Carl Martin (tekoče gibljiv odpiralni sklep) ali enakovredne</t>
  </si>
  <si>
    <t>Klešče ex molar sp., aktivni del križno narezan, kot npr. Carl Martin (tekoče gibljiv odpiralni sklep) ali enakovredne</t>
  </si>
  <si>
    <t>Klešče ex incizivne zg., aktivni del križno narezan, kot npr. Carl Martin (tekoče gibljiv odpiralni sklep) ali enakovredne</t>
  </si>
  <si>
    <t>Klešče ex koreninske sp., aktivni del diamanten, kot npr. Carl Martin (tekoče gibljiv odpiralni sklep) ali enakovredne</t>
  </si>
  <si>
    <t>Klešče ex premolar sp., aktivni del križno narezan, kot npr. Carl Martin (tekoče gibljiv odpiralni sklep) ali enakovredne</t>
  </si>
  <si>
    <t>Klešče ex premolar zg., aktivni del križno narezan, kot npr. Carl Martin (tekoče gibljiv odpiralni sklep) ali enakovredne</t>
  </si>
  <si>
    <t>Klešče otroške - mlečne, aktivni del križno narezan, kot npr. Carl Martin (tekoče gibljiv odpiralni sklep) ali enakovredne</t>
  </si>
  <si>
    <t>Klešče ščipalke za kost kot npr. Carl Martin 1833 (tekoče gibljiv odpiralni sklep) ali enakovredne</t>
  </si>
  <si>
    <t>Klešče za odpiranje in snemanje kron, kot npr. Carl Martin ali enakovredne</t>
  </si>
  <si>
    <t>Set za snemanje kron in mostičkov, sistem kot Anthogyr ATD 310B ali enakovredni</t>
  </si>
  <si>
    <t>Odstranjevalec korenine, oblike kot npr. Carl Martin 579 - aktivni del diamanten, ali enakovredni</t>
  </si>
  <si>
    <t>Vzvod za odstranjevanje korenine z aktivnim delom širokim največ 3mm in s širokim prijemalnim delom, kot npr. Carl Martin 580/1-3 Heidebrink ali enakovredni</t>
  </si>
  <si>
    <t>Vzvod za odstranjevanje korenine s širokim prijemalnim delom, kot npr. Carl Martin 561/4-6 Apical ali enakovredni</t>
  </si>
  <si>
    <t>Lopatica za mešanje glasionomernih cementov, plastična</t>
  </si>
  <si>
    <t>Lopatica za mešanje cementa obojestranska, različne širine</t>
  </si>
  <si>
    <t>Spatula za mešanje alginata in drugih odtisnih materialov z lesenim ročajem in fleksibilnim (a ne preveč mehkim) kovinskim delom, razl. Širine</t>
  </si>
  <si>
    <t>Nosilec za amalgam srednje velikosti</t>
  </si>
  <si>
    <t>Natezalec - hrošč kot npr. Ivory 597 ali enakovredni</t>
  </si>
  <si>
    <t>Natezalec za tračno matrico širine 5mm, 7mm</t>
  </si>
  <si>
    <t>Natezalec za tračno matrico - levi (I) oz. desni (II)</t>
  </si>
  <si>
    <t>Pincete - poenske, kot npr. Carl Martin (popolni stik konic - ne strižejo) ali enakovredne</t>
  </si>
  <si>
    <t>Pincete zobozdravniške, kot npr. Carl Martin (popolni stik konic - ne strižejo) ali enakovredne</t>
  </si>
  <si>
    <t>Pincete kirurške srednje velikosti, kot npr. Carl Martin (popolni stik konic - ne strižejo) ali enakovredne</t>
  </si>
  <si>
    <t>Aparat za rezanje guttapercha poenov kot Guttacut ali enakovredni</t>
  </si>
  <si>
    <t>Sonda  - zobna, kot npr. Carl Martin 1082/9 (konica trda - se ne upogiba in ne lomi) ali enakovredna</t>
  </si>
  <si>
    <t>Sonda - paradontološka - okrogla, kot npr. Carl Martin 973/80 WHO ali enakovredna</t>
  </si>
  <si>
    <t>Sonda - paradontološka, kot npr. Carl Martin 973/CP11,12 (konica trda - se ne upogiba in ne lomi) ali enakovredna</t>
  </si>
  <si>
    <t>Inštrument razširjevalec A, različne debeline, oblika kot Maillefer A0198 ali enakovredni</t>
  </si>
  <si>
    <t>Inštrument plugger B, različne debeline, oblika kot Maillefer A0199 ali enakovredni</t>
  </si>
  <si>
    <t>Šivalnik srednje velikosti, kot npr. Carl Martin 1158TC ali enakovredni</t>
  </si>
  <si>
    <t>Škarje za odstranjevanje šivov, kot npr. Carl Martin 866 ali enakovredne</t>
  </si>
  <si>
    <t>Nosilec za lakse Pean</t>
  </si>
  <si>
    <t>Inštrument za vstavljanje retrakcijske niti - različne debeline</t>
  </si>
  <si>
    <t>Tlačilec majhen z naklonom 45 na držalo, kot Fisher's Ultrapak 171 ali enakovredni</t>
  </si>
  <si>
    <t>Inštrument za premolarje in molarje kot npr. OptraContact IvoclarVivadent ali enakovredni</t>
  </si>
  <si>
    <t>Tlačilec, okrogli, različne debeline, kot npr. Carl Martin 1059/10A-149 ali enakovredni</t>
  </si>
  <si>
    <t>Tlačilec, ravni, različne debeline, kot npr. Carl Martin 1054/114-118 ali enakovredni</t>
  </si>
  <si>
    <t>Vitalitetni aparat analogni</t>
  </si>
  <si>
    <t>Žlica odtisna perforirana za brezzobo, delno ozobljeno, poglobljeno in zobo čeljust, zg. in sp., velikosti 1, 2, 3, 4, 5, s podvisnim robom (zaradi dodatne retencije materiala), kvalitete kot Aesculap ali enakovredna</t>
  </si>
  <si>
    <t>Žlica odtisna perforirana za brezzobo (ne sme imeti izrazitega roba ventilno), delno ozobljeno, poglobljeno in zobo čeljust, zg. in sp., velikosti 1, 2, 3, 4, 5, brez podvisnega roba, kvalitete kot Aesculap ali enakovredna</t>
  </si>
  <si>
    <t>Gorilnik na špitrit, kovinski, za zobno ordinacijo</t>
  </si>
  <si>
    <t>Gorilnik na plin, kovinski, za zobno ordinacijo in zobno tehniko, kot npr. Miratorch ali enakovredni</t>
  </si>
  <si>
    <t>Komplet za absolutno osušitev delovnega področja BREZ LATEKSA - kot npr. Isodam osnovni komplet ali enakovredni (vsebovati mora perforator za gumo, klešče za nameščanje zaponk, zaponke različnih velikosti, okvir za gumijaste opne in gumijaste opne)</t>
  </si>
  <si>
    <t>Komplet za absolutno osušitev delovnega področja - kot npr. Kofferdam osnovni komplet ali enakovredni (vsebovati mora perforator za gumo, klešče za nameščanje zaponk, zaponke različnih velikosti, okvir za gumijaste opne in gumijaste opne)</t>
  </si>
  <si>
    <t>Kovinska brizgalka-injektor za karpule z možnostjo aspiriranja, kot npr. Carl Martin 1950 ali enakovredna</t>
  </si>
  <si>
    <t>Držalo za injektor za karpule, kot Miramatic Holder plus ali enakovredni</t>
  </si>
  <si>
    <t>Merilec debeline kovine</t>
  </si>
  <si>
    <t>Nož modelirni mali</t>
  </si>
  <si>
    <t>Nož modelirni veliki</t>
  </si>
  <si>
    <t>SKUPAJ</t>
  </si>
  <si>
    <t>Inštrument za tamponado -Lunaček</t>
  </si>
  <si>
    <t>Gumica za pričvrstitev koferdama kot na pr Wedjets (različne velikoste, debeline, barve)</t>
  </si>
  <si>
    <t>Kirurški salpel za enkratno uporabo a 10 kot na primer Aesculap (različne oblike)</t>
  </si>
  <si>
    <t>Kirurški nastavek za skalpel (kovinski)</t>
  </si>
  <si>
    <t>Skalpeli za kovinski nastavek kot na primer Carl Martin(razične oblike)</t>
  </si>
  <si>
    <t xml:space="preserve">Walser klešče </t>
  </si>
  <si>
    <t xml:space="preserve">Klešče za teleskope z diam. konico </t>
  </si>
  <si>
    <t xml:space="preserve">Inštrument za oblikovanje in nabijanje kompozitov kot npr.Optraskculp Pad </t>
  </si>
  <si>
    <t>Reffil 4mm,6mm in instrument reffil za inštrument pod zap.št.12</t>
  </si>
  <si>
    <t>% DDV</t>
  </si>
  <si>
    <t>VREDNOST z DDV</t>
  </si>
  <si>
    <t>KOMERCIALNO IME ARTIKLA</t>
  </si>
  <si>
    <t>KAT. ŠT.</t>
  </si>
  <si>
    <t>PROIZVAJALEC</t>
  </si>
  <si>
    <t>ZDRAVSTVENI DOM BREŽICE</t>
  </si>
  <si>
    <t>Černelčeva cesta 8</t>
  </si>
  <si>
    <t>8250 BREŽICE</t>
  </si>
  <si>
    <t>Številka:</t>
  </si>
  <si>
    <t>Datum:</t>
  </si>
  <si>
    <t>Ponudnik:</t>
  </si>
  <si>
    <t xml:space="preserve">Popust       % </t>
  </si>
  <si>
    <t>DDV 22 %</t>
  </si>
  <si>
    <t>DDV 9,5 %</t>
  </si>
  <si>
    <t>ZŠ</t>
  </si>
  <si>
    <t xml:space="preserve">2. SKLOP: INŠTRUMENTARIJ </t>
  </si>
  <si>
    <t>KOLIČINA (1 LETO)</t>
  </si>
  <si>
    <t>CENA NA ENOTO BREZ DDV</t>
  </si>
  <si>
    <t>VREDNOST BREZ DDV</t>
  </si>
  <si>
    <t>Nastavki za ponujeni aparat, različne oblike in velikosti, pakiranje a4</t>
  </si>
  <si>
    <t>Zapone Satin steel za posamezne zobe za Kofferdam</t>
  </si>
  <si>
    <t xml:space="preserve"> Guma za ponujeni kofferdam kpl, velikost 15x15cm, različne debeline in barve</t>
  </si>
  <si>
    <t>Skupaj brez DDV za 1 leto</t>
  </si>
  <si>
    <t>Skupaj brez DDV za 2 leti</t>
  </si>
  <si>
    <t>Skupaj brez DDV s popustom za 2 leti</t>
  </si>
  <si>
    <t>Skupaj z DDV za 2 leti</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</si>
</sst>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charset val="238"/>
      <scheme val="minor"/>
    </font>
    <font>
      <sz val="12"/>
      <color theme="1"/>
      <name val="Calibri"/>
      <family val="2"/>
      <scheme val="minor"/>
    </font>
    <font>
      <sz val="10"/>
      <name val="Arial CE"/>
      <family val="2"/>
      <charset val="238"/>
    </font>
    <font>
      <sz val="12"/>
      <color theme="1"/>
      <name val="Times New Roman"/>
      <family val="1"/>
      <charset val="238"/>
    </font>
    <font>
      <sz val="12"/>
      <color rgb="FF000000"/>
      <name val="Times New Roman"/>
      <family val="1"/>
      <charset val="238"/>
    </font>
    <font>
      <b/>
      <sz val="12"/>
      <color rgb="FF000000"/>
      <name val="Times New Roman"/>
      <family val="1"/>
      <charset val="238"/>
    </font>
    <font>
      <sz val="12"/>
      <name val="Times New Roman"/>
      <family val="1"/>
      <charset val="238"/>
    </font>
    <font>
      <b/>
      <sz val="12"/>
      <name val="Times New Roman"/>
      <family val="1"/>
      <charset val="238"/>
    </font>
    <font>
      <sz val="12"/>
      <color theme="0"/>
      <name val="Calibri"/>
      <family val="2"/>
      <scheme val="minor"/>
    </font>
    <font>
      <sz val="16"/>
      <color theme="1"/>
      <name val="Calibri"/>
      <family val="2"/>
      <scheme val="minor"/>
    </font>
  </fonts>
  <fills count="5">
    <fill>
      <patternFill patternType="none"/>
    </fill>
    <fill>
      <patternFill patternType="gray125"/>
    </fill>
    <fill>
      <patternFill patternType="solid">
        <fgColor theme="6" tint="0.39997558519241921"/>
        <bgColor indexed="65"/>
      </patternFill>
    </fill>
    <fill>
      <patternFill patternType="solid">
        <fgColor theme="9"/>
      </patternFill>
    </fill>
    <fill>
      <patternFill patternType="solid">
        <fgColor theme="9" tint="0.39997558519241921"/>
        <bgColor indexed="65"/>
      </patternFill>
    </fill>
  </fills>
  <borders count="10">
    <border>
      <left/>
      <right/>
      <top/>
      <bottom/>
      <diagonal/>
    </border>
    <border>
      <left style="thin">
        <color auto="1"/>
      </left>
      <right style="thin">
        <color auto="1"/>
      </right>
      <top style="thin">
        <color auto="1"/>
      </top>
      <bottom style="thin">
        <color auto="1"/>
      </bottom>
      <diagonal/>
    </border>
    <border>
      <left/>
      <right/>
      <top style="medium">
        <color indexed="8"/>
      </top>
      <bottom/>
      <diagonal/>
    </border>
    <border>
      <left/>
      <right/>
      <top style="hair">
        <color indexed="8"/>
      </top>
      <bottom style="hair">
        <color indexed="8"/>
      </bottom>
      <diagonal/>
    </border>
    <border>
      <left/>
      <right/>
      <top/>
      <bottom style="medium">
        <color indexed="8"/>
      </bottom>
      <diagonal/>
    </border>
    <border>
      <left/>
      <right/>
      <top style="medium">
        <color auto="1"/>
      </top>
      <bottom style="hair">
        <color auto="1"/>
      </bottom>
      <diagonal/>
    </border>
    <border>
      <left/>
      <right/>
      <top style="hair">
        <color auto="1"/>
      </top>
      <bottom style="hair">
        <color auto="1"/>
      </bottom>
      <diagonal/>
    </border>
    <border>
      <left/>
      <right/>
      <top style="hair">
        <color auto="1"/>
      </top>
      <bottom style="medium">
        <color auto="1"/>
      </bottom>
      <diagonal/>
    </border>
    <border>
      <left/>
      <right/>
      <top/>
      <bottom style="thin">
        <color auto="1"/>
      </bottom>
      <diagonal/>
    </border>
    <border>
      <left/>
      <right/>
      <top/>
      <bottom style="hair">
        <color auto="1"/>
      </bottom>
      <diagonal/>
    </border>
  </borders>
  <cellStyleXfs count="5">
    <xf numFmtId="0" fontId="0" fillId="0" borderId="0"/>
    <xf numFmtId="0" fontId="2" fillId="0" borderId="0"/>
    <xf numFmtId="0" fontId="1" fillId="2" borderId="0" applyNumberFormat="0" applyBorder="0" applyAlignment="0" applyProtection="0"/>
    <xf numFmtId="0" fontId="8" fillId="3" borderId="0" applyNumberFormat="0" applyBorder="0" applyAlignment="0" applyProtection="0"/>
    <xf numFmtId="0" fontId="1" fillId="4" borderId="0" applyNumberFormat="0" applyBorder="0" applyAlignment="0" applyProtection="0"/>
  </cellStyleXfs>
  <cellXfs count="34">
    <xf numFmtId="0" fontId="0" fillId="0" borderId="0" xfId="0"/>
    <xf numFmtId="0" fontId="3" fillId="0" borderId="0" xfId="0" applyFont="1"/>
    <xf numFmtId="0" fontId="3" fillId="0" borderId="1" xfId="0" applyFont="1" applyBorder="1" applyAlignment="1">
      <alignment vertical="center" wrapText="1"/>
    </xf>
    <xf numFmtId="0" fontId="3" fillId="0" borderId="1" xfId="0" applyFont="1" applyBorder="1"/>
    <xf numFmtId="0" fontId="3" fillId="0" borderId="0" xfId="0" applyFont="1" applyBorder="1" applyAlignment="1"/>
    <xf numFmtId="0" fontId="7" fillId="0" borderId="0" xfId="0" applyFont="1" applyBorder="1" applyAlignment="1"/>
    <xf numFmtId="0" fontId="4" fillId="0" borderId="0" xfId="0" applyFont="1" applyAlignment="1"/>
    <xf numFmtId="0" fontId="3" fillId="0" borderId="0" xfId="0" applyFont="1" applyAlignment="1"/>
    <xf numFmtId="0" fontId="5" fillId="0" borderId="0" xfId="0" applyFont="1" applyAlignment="1"/>
    <xf numFmtId="0" fontId="4" fillId="0" borderId="0" xfId="0" applyFont="1" applyAlignment="1">
      <alignment wrapText="1"/>
    </xf>
    <xf numFmtId="0" fontId="3" fillId="0" borderId="0" xfId="0" applyFont="1" applyBorder="1" applyAlignment="1">
      <alignment vertical="center"/>
    </xf>
    <xf numFmtId="0" fontId="4" fillId="0" borderId="0" xfId="0" applyFont="1" applyBorder="1" applyAlignment="1">
      <alignment vertical="center"/>
    </xf>
    <xf numFmtId="0" fontId="4" fillId="0" borderId="1" xfId="0" applyFont="1" applyBorder="1" applyAlignment="1"/>
    <xf numFmtId="0" fontId="3" fillId="0" borderId="1" xfId="0" applyFont="1" applyBorder="1" applyAlignment="1"/>
    <xf numFmtId="0" fontId="5" fillId="0" borderId="1" xfId="0" applyFont="1" applyBorder="1" applyAlignment="1"/>
    <xf numFmtId="0" fontId="6" fillId="0" borderId="1" xfId="0" applyFont="1" applyBorder="1" applyAlignment="1"/>
    <xf numFmtId="0" fontId="6" fillId="0" borderId="1" xfId="0" applyFont="1" applyBorder="1" applyAlignment="1">
      <alignment wrapText="1"/>
    </xf>
    <xf numFmtId="0" fontId="7" fillId="0" borderId="1" xfId="0" applyFont="1" applyBorder="1" applyAlignment="1"/>
    <xf numFmtId="0" fontId="4" fillId="0" borderId="1" xfId="0" applyFont="1" applyBorder="1" applyAlignment="1">
      <alignment wrapText="1"/>
    </xf>
    <xf numFmtId="0" fontId="3" fillId="0" borderId="5" xfId="0" applyFont="1" applyBorder="1"/>
    <xf numFmtId="0" fontId="3" fillId="0" borderId="6" xfId="0" applyFont="1" applyBorder="1"/>
    <xf numFmtId="0" fontId="3" fillId="0" borderId="7" xfId="0" applyFont="1" applyBorder="1"/>
    <xf numFmtId="0" fontId="8" fillId="3" borderId="1" xfId="3" applyBorder="1" applyAlignment="1">
      <alignment horizontal="center" vertical="center" wrapText="1"/>
    </xf>
    <xf numFmtId="0" fontId="8" fillId="3" borderId="1" xfId="3" applyBorder="1" applyAlignment="1">
      <alignment horizontal="center" vertical="center"/>
    </xf>
    <xf numFmtId="0" fontId="9" fillId="4" borderId="8" xfId="4" applyFont="1" applyBorder="1" applyAlignment="1">
      <alignment horizontal="left" vertical="center"/>
    </xf>
    <xf numFmtId="0" fontId="1" fillId="2" borderId="1" xfId="2" applyBorder="1" applyAlignment="1">
      <alignment wrapText="1"/>
    </xf>
    <xf numFmtId="0" fontId="1" fillId="2" borderId="1" xfId="2" applyBorder="1" applyAlignment="1"/>
    <xf numFmtId="0" fontId="1" fillId="2" borderId="1" xfId="2" applyBorder="1"/>
    <xf numFmtId="0" fontId="8" fillId="3" borderId="0" xfId="3" applyBorder="1" applyAlignment="1">
      <alignment horizontal="left" wrapText="1"/>
    </xf>
    <xf numFmtId="0" fontId="3" fillId="0" borderId="9" xfId="0" applyFont="1" applyBorder="1"/>
    <xf numFmtId="0" fontId="3" fillId="0" borderId="0" xfId="0" applyFont="1" applyAlignment="1">
      <alignment horizontal="center"/>
    </xf>
    <xf numFmtId="0" fontId="8" fillId="3" borderId="4" xfId="3" applyBorder="1" applyAlignment="1">
      <alignment horizontal="left" wrapText="1"/>
    </xf>
    <xf numFmtId="0" fontId="8" fillId="3" borderId="2" xfId="3" applyBorder="1" applyAlignment="1">
      <alignment horizontal="left" wrapText="1"/>
    </xf>
    <xf numFmtId="0" fontId="8" fillId="3" borderId="3" xfId="3" applyBorder="1" applyAlignment="1">
      <alignment horizontal="left" wrapText="1"/>
    </xf>
  </cellXfs>
  <cellStyles count="5">
    <cellStyle name="60% - Accent3" xfId="2" builtinId="40"/>
    <cellStyle name="60% - Accent6" xfId="4" builtinId="52"/>
    <cellStyle name="Accent6" xfId="3" builtinId="49"/>
    <cellStyle name="Normal" xfId="0" builtinId="0"/>
    <cellStyle name="Normal 6"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139700</xdr:colOff>
      <xdr:row>0</xdr:row>
      <xdr:rowOff>101600</xdr:rowOff>
    </xdr:from>
    <xdr:to>
      <xdr:col>4</xdr:col>
      <xdr:colOff>431800</xdr:colOff>
      <xdr:row>3</xdr:row>
      <xdr:rowOff>114300</xdr:rowOff>
    </xdr:to>
    <xdr:pic>
      <xdr:nvPicPr>
        <xdr:cNvPr id="2" name="Picture 1"/>
        <xdr:cNvPicPr>
          <a:picLocks noChangeAspect="1"/>
        </xdr:cNvPicPr>
      </xdr:nvPicPr>
      <xdr:blipFill>
        <a:blip xmlns:r="http://schemas.openxmlformats.org/officeDocument/2006/relationships" r:embed="rId1"/>
        <a:stretch>
          <a:fillRect/>
        </a:stretch>
      </xdr:blipFill>
      <xdr:spPr>
        <a:xfrm>
          <a:off x="5486400" y="101600"/>
          <a:ext cx="2336800" cy="622300"/>
        </a:xfrm>
        <a:prstGeom prst="rect">
          <a:avLst/>
        </a:prstGeom>
      </xdr:spPr>
    </xdr:pic>
    <xdr:clientData/>
  </xdr:twoCellAnchor>
</xdr:wsDr>
</file>

<file path=xl/theme/theme1.xml><?xml version="1.0" encoding="utf-8"?>
<a:theme xmlns:a="http://schemas.openxmlformats.org/drawingml/2006/main" name="Officeova tema">
  <a:themeElements>
    <a:clrScheme name="Pisarna">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isarna">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 Id="rId2"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3"/>
  <sheetViews>
    <sheetView tabSelected="1" topLeftCell="A52" workbookViewId="0">
      <selection activeCell="I102" sqref="I102"/>
    </sheetView>
  </sheetViews>
  <sheetFormatPr baseColWidth="10" defaultColWidth="9.1640625" defaultRowHeight="16" x14ac:dyDescent="0.2"/>
  <cols>
    <col min="1" max="1" width="7.33203125" style="6" customWidth="1"/>
    <col min="2" max="2" width="62.83203125" style="9" customWidth="1"/>
    <col min="3" max="3" width="7.83203125" style="7" customWidth="1"/>
    <col min="4" max="4" width="19" style="8" customWidth="1"/>
    <col min="5" max="5" width="17.83203125" style="1" customWidth="1"/>
    <col min="6" max="6" width="13.1640625" style="1" customWidth="1"/>
    <col min="7" max="7" width="12.33203125" style="1" customWidth="1"/>
    <col min="8" max="8" width="18.83203125" style="1" customWidth="1"/>
    <col min="9" max="9" width="25" style="1" customWidth="1"/>
    <col min="10" max="10" width="21.83203125" style="1" customWidth="1"/>
    <col min="11" max="11" width="26.33203125" style="1" customWidth="1"/>
    <col min="12" max="16384" width="9.1640625" style="1"/>
  </cols>
  <sheetData>
    <row r="1" spans="1:11" x14ac:dyDescent="0.2">
      <c r="A1" s="1" t="s">
        <v>94</v>
      </c>
      <c r="B1" s="1"/>
      <c r="C1" s="30"/>
      <c r="D1" s="30"/>
      <c r="E1" s="30"/>
      <c r="F1" s="30"/>
    </row>
    <row r="2" spans="1:11" x14ac:dyDescent="0.2">
      <c r="A2" s="1" t="s">
        <v>95</v>
      </c>
      <c r="B2" s="1"/>
      <c r="C2" s="30"/>
      <c r="D2" s="30"/>
      <c r="E2" s="30"/>
      <c r="F2" s="30"/>
    </row>
    <row r="3" spans="1:11" x14ac:dyDescent="0.2">
      <c r="A3" s="1" t="s">
        <v>96</v>
      </c>
      <c r="B3" s="1"/>
      <c r="C3" s="30"/>
      <c r="D3" s="30"/>
      <c r="E3" s="30"/>
      <c r="F3" s="30"/>
    </row>
    <row r="4" spans="1:11" x14ac:dyDescent="0.2">
      <c r="A4" s="1"/>
      <c r="B4" s="1"/>
      <c r="C4" s="30"/>
      <c r="D4" s="30"/>
      <c r="E4" s="30"/>
      <c r="F4" s="30"/>
    </row>
    <row r="5" spans="1:11" x14ac:dyDescent="0.2">
      <c r="A5" s="1"/>
      <c r="B5" s="11" t="s">
        <v>97</v>
      </c>
    </row>
    <row r="6" spans="1:11" x14ac:dyDescent="0.2">
      <c r="A6" s="1"/>
      <c r="B6" s="11" t="s">
        <v>98</v>
      </c>
    </row>
    <row r="7" spans="1:11" ht="68" customHeight="1" x14ac:dyDescent="0.2">
      <c r="A7" s="1"/>
      <c r="B7" s="11" t="s">
        <v>99</v>
      </c>
      <c r="C7" s="4"/>
      <c r="D7" s="5"/>
    </row>
    <row r="8" spans="1:11" x14ac:dyDescent="0.2">
      <c r="A8" s="11"/>
      <c r="B8" s="10"/>
      <c r="C8" s="4"/>
      <c r="D8" s="5"/>
    </row>
    <row r="9" spans="1:11" x14ac:dyDescent="0.2">
      <c r="A9" s="11"/>
      <c r="B9" s="10"/>
      <c r="C9" s="4"/>
      <c r="D9" s="5"/>
    </row>
    <row r="10" spans="1:11" x14ac:dyDescent="0.2">
      <c r="A10" s="11"/>
      <c r="B10" s="10"/>
      <c r="C10" s="4"/>
      <c r="D10" s="5"/>
    </row>
    <row r="11" spans="1:11" ht="28" customHeight="1" x14ac:dyDescent="0.2">
      <c r="A11" s="24" t="s">
        <v>104</v>
      </c>
      <c r="B11" s="24"/>
      <c r="C11" s="24"/>
      <c r="D11" s="24"/>
      <c r="E11" s="24"/>
      <c r="F11" s="24"/>
      <c r="G11" s="24"/>
      <c r="H11" s="24"/>
      <c r="I11" s="24"/>
      <c r="J11" s="24"/>
      <c r="K11" s="24"/>
    </row>
    <row r="12" spans="1:11" ht="56" customHeight="1" x14ac:dyDescent="0.2">
      <c r="A12" s="22" t="s">
        <v>103</v>
      </c>
      <c r="B12" s="22" t="s">
        <v>0</v>
      </c>
      <c r="C12" s="22" t="s">
        <v>1</v>
      </c>
      <c r="D12" s="22" t="s">
        <v>105</v>
      </c>
      <c r="E12" s="22" t="s">
        <v>106</v>
      </c>
      <c r="F12" s="22" t="s">
        <v>107</v>
      </c>
      <c r="G12" s="23" t="s">
        <v>89</v>
      </c>
      <c r="H12" s="22" t="s">
        <v>90</v>
      </c>
      <c r="I12" s="23" t="s">
        <v>91</v>
      </c>
      <c r="J12" s="23" t="s">
        <v>92</v>
      </c>
      <c r="K12" s="23" t="s">
        <v>93</v>
      </c>
    </row>
    <row r="13" spans="1:11" x14ac:dyDescent="0.2">
      <c r="A13" s="12"/>
      <c r="B13" s="25" t="s">
        <v>6</v>
      </c>
      <c r="C13" s="26"/>
      <c r="D13" s="26"/>
      <c r="E13" s="27"/>
      <c r="F13" s="27"/>
      <c r="G13" s="27"/>
      <c r="H13" s="27"/>
      <c r="I13" s="27"/>
      <c r="J13" s="27"/>
      <c r="K13" s="27"/>
    </row>
    <row r="14" spans="1:11" ht="44" customHeight="1" x14ac:dyDescent="0.2">
      <c r="A14" s="15">
        <v>1</v>
      </c>
      <c r="B14" s="16" t="s">
        <v>7</v>
      </c>
      <c r="C14" s="15" t="s">
        <v>4</v>
      </c>
      <c r="D14" s="17">
        <v>5</v>
      </c>
      <c r="E14" s="3"/>
      <c r="F14" s="3">
        <f>E14*D14</f>
        <v>0</v>
      </c>
      <c r="G14" s="3"/>
      <c r="H14" s="3"/>
      <c r="I14" s="3"/>
      <c r="J14" s="3"/>
      <c r="K14" s="3"/>
    </row>
    <row r="15" spans="1:11" ht="44" customHeight="1" x14ac:dyDescent="0.2">
      <c r="A15" s="15">
        <v>2</v>
      </c>
      <c r="B15" s="16" t="s">
        <v>8</v>
      </c>
      <c r="C15" s="15" t="s">
        <v>4</v>
      </c>
      <c r="D15" s="17">
        <v>5</v>
      </c>
      <c r="E15" s="3"/>
      <c r="F15" s="3">
        <f t="shared" ref="F15:F78" si="0">E15*D15</f>
        <v>0</v>
      </c>
      <c r="G15" s="3"/>
      <c r="H15" s="3"/>
      <c r="I15" s="3"/>
      <c r="J15" s="3"/>
      <c r="K15" s="3"/>
    </row>
    <row r="16" spans="1:11" ht="44" customHeight="1" x14ac:dyDescent="0.2">
      <c r="A16" s="15">
        <v>3</v>
      </c>
      <c r="B16" s="16" t="s">
        <v>9</v>
      </c>
      <c r="C16" s="15" t="s">
        <v>4</v>
      </c>
      <c r="D16" s="17">
        <v>5</v>
      </c>
      <c r="E16" s="3"/>
      <c r="F16" s="3">
        <f t="shared" si="0"/>
        <v>0</v>
      </c>
      <c r="G16" s="3"/>
      <c r="H16" s="3"/>
      <c r="I16" s="3"/>
      <c r="J16" s="3"/>
      <c r="K16" s="3"/>
    </row>
    <row r="17" spans="1:11" ht="44" customHeight="1" x14ac:dyDescent="0.2">
      <c r="A17" s="15">
        <v>4</v>
      </c>
      <c r="B17" s="16" t="s">
        <v>10</v>
      </c>
      <c r="C17" s="15" t="s">
        <v>4</v>
      </c>
      <c r="D17" s="17">
        <v>10</v>
      </c>
      <c r="E17" s="3"/>
      <c r="F17" s="3">
        <f t="shared" si="0"/>
        <v>0</v>
      </c>
      <c r="G17" s="3"/>
      <c r="H17" s="3"/>
      <c r="I17" s="3"/>
      <c r="J17" s="3"/>
      <c r="K17" s="3"/>
    </row>
    <row r="18" spans="1:11" ht="44" customHeight="1" x14ac:dyDescent="0.2">
      <c r="A18" s="15">
        <v>5</v>
      </c>
      <c r="B18" s="16" t="s">
        <v>11</v>
      </c>
      <c r="C18" s="15" t="s">
        <v>4</v>
      </c>
      <c r="D18" s="17">
        <v>10</v>
      </c>
      <c r="E18" s="3"/>
      <c r="F18" s="3">
        <f t="shared" si="0"/>
        <v>0</v>
      </c>
      <c r="G18" s="3"/>
      <c r="H18" s="3"/>
      <c r="I18" s="3"/>
      <c r="J18" s="3"/>
      <c r="K18" s="3"/>
    </row>
    <row r="19" spans="1:11" ht="44" customHeight="1" x14ac:dyDescent="0.2">
      <c r="A19" s="15">
        <v>6</v>
      </c>
      <c r="B19" s="16" t="s">
        <v>12</v>
      </c>
      <c r="C19" s="15" t="s">
        <v>4</v>
      </c>
      <c r="D19" s="17">
        <v>10</v>
      </c>
      <c r="E19" s="3"/>
      <c r="F19" s="3">
        <f t="shared" si="0"/>
        <v>0</v>
      </c>
      <c r="G19" s="3"/>
      <c r="H19" s="3"/>
      <c r="I19" s="3"/>
      <c r="J19" s="3"/>
      <c r="K19" s="3"/>
    </row>
    <row r="20" spans="1:11" ht="44" customHeight="1" x14ac:dyDescent="0.2">
      <c r="A20" s="15">
        <v>7</v>
      </c>
      <c r="B20" s="16" t="s">
        <v>13</v>
      </c>
      <c r="C20" s="15" t="s">
        <v>4</v>
      </c>
      <c r="D20" s="17">
        <v>30</v>
      </c>
      <c r="E20" s="3"/>
      <c r="F20" s="3">
        <f t="shared" si="0"/>
        <v>0</v>
      </c>
      <c r="G20" s="3"/>
      <c r="H20" s="3"/>
      <c r="I20" s="3"/>
      <c r="J20" s="3"/>
      <c r="K20" s="3"/>
    </row>
    <row r="21" spans="1:11" ht="44" customHeight="1" x14ac:dyDescent="0.2">
      <c r="A21" s="15">
        <v>8</v>
      </c>
      <c r="B21" s="16" t="s">
        <v>14</v>
      </c>
      <c r="C21" s="15" t="s">
        <v>4</v>
      </c>
      <c r="D21" s="17">
        <v>30</v>
      </c>
      <c r="E21" s="3"/>
      <c r="F21" s="3">
        <f t="shared" si="0"/>
        <v>0</v>
      </c>
      <c r="G21" s="3"/>
      <c r="H21" s="3"/>
      <c r="I21" s="3"/>
      <c r="J21" s="3"/>
      <c r="K21" s="3"/>
    </row>
    <row r="22" spans="1:11" ht="44" customHeight="1" x14ac:dyDescent="0.2">
      <c r="A22" s="15">
        <v>9</v>
      </c>
      <c r="B22" s="16" t="s">
        <v>15</v>
      </c>
      <c r="C22" s="15" t="s">
        <v>4</v>
      </c>
      <c r="D22" s="17">
        <v>10</v>
      </c>
      <c r="E22" s="3"/>
      <c r="F22" s="3">
        <f t="shared" si="0"/>
        <v>0</v>
      </c>
      <c r="G22" s="3"/>
      <c r="H22" s="3"/>
      <c r="I22" s="3"/>
      <c r="J22" s="3"/>
      <c r="K22" s="3"/>
    </row>
    <row r="23" spans="1:11" ht="44" customHeight="1" x14ac:dyDescent="0.2">
      <c r="A23" s="15">
        <v>10</v>
      </c>
      <c r="B23" s="16" t="s">
        <v>16</v>
      </c>
      <c r="C23" s="15" t="s">
        <v>4</v>
      </c>
      <c r="D23" s="17">
        <v>10</v>
      </c>
      <c r="E23" s="3"/>
      <c r="F23" s="3">
        <f t="shared" si="0"/>
        <v>0</v>
      </c>
      <c r="G23" s="3"/>
      <c r="H23" s="3"/>
      <c r="I23" s="3"/>
      <c r="J23" s="3"/>
      <c r="K23" s="3"/>
    </row>
    <row r="24" spans="1:11" ht="44" customHeight="1" x14ac:dyDescent="0.2">
      <c r="A24" s="15">
        <v>11</v>
      </c>
      <c r="B24" s="16" t="s">
        <v>17</v>
      </c>
      <c r="C24" s="15" t="s">
        <v>4</v>
      </c>
      <c r="D24" s="17">
        <v>10</v>
      </c>
      <c r="E24" s="3"/>
      <c r="F24" s="3">
        <f t="shared" si="0"/>
        <v>0</v>
      </c>
      <c r="G24" s="3"/>
      <c r="H24" s="3"/>
      <c r="I24" s="3"/>
      <c r="J24" s="3"/>
      <c r="K24" s="3"/>
    </row>
    <row r="25" spans="1:11" ht="44" customHeight="1" x14ac:dyDescent="0.2">
      <c r="A25" s="15">
        <v>12</v>
      </c>
      <c r="B25" s="16" t="s">
        <v>87</v>
      </c>
      <c r="C25" s="15" t="s">
        <v>4</v>
      </c>
      <c r="D25" s="17">
        <v>10</v>
      </c>
      <c r="E25" s="3"/>
      <c r="F25" s="3">
        <f t="shared" si="0"/>
        <v>0</v>
      </c>
      <c r="G25" s="3"/>
      <c r="H25" s="3"/>
      <c r="I25" s="3"/>
      <c r="J25" s="3"/>
      <c r="K25" s="3"/>
    </row>
    <row r="26" spans="1:11" ht="44" customHeight="1" x14ac:dyDescent="0.2">
      <c r="A26" s="15">
        <v>13</v>
      </c>
      <c r="B26" s="16" t="s">
        <v>88</v>
      </c>
      <c r="C26" s="15" t="s">
        <v>4</v>
      </c>
      <c r="D26" s="17">
        <v>30</v>
      </c>
      <c r="E26" s="3"/>
      <c r="F26" s="3">
        <f t="shared" si="0"/>
        <v>0</v>
      </c>
      <c r="G26" s="3"/>
      <c r="H26" s="3"/>
      <c r="I26" s="3"/>
      <c r="J26" s="3"/>
      <c r="K26" s="3"/>
    </row>
    <row r="27" spans="1:11" ht="44" customHeight="1" x14ac:dyDescent="0.2">
      <c r="A27" s="15">
        <v>14</v>
      </c>
      <c r="B27" s="16" t="s">
        <v>18</v>
      </c>
      <c r="C27" s="15" t="s">
        <v>4</v>
      </c>
      <c r="D27" s="17">
        <v>10</v>
      </c>
      <c r="E27" s="3"/>
      <c r="F27" s="3">
        <f t="shared" si="0"/>
        <v>0</v>
      </c>
      <c r="G27" s="3"/>
      <c r="H27" s="3"/>
      <c r="I27" s="3"/>
      <c r="J27" s="3"/>
      <c r="K27" s="3"/>
    </row>
    <row r="28" spans="1:11" ht="44" customHeight="1" x14ac:dyDescent="0.2">
      <c r="A28" s="15">
        <v>15</v>
      </c>
      <c r="B28" s="16" t="s">
        <v>19</v>
      </c>
      <c r="C28" s="15" t="s">
        <v>4</v>
      </c>
      <c r="D28" s="17">
        <v>10</v>
      </c>
      <c r="E28" s="3"/>
      <c r="F28" s="3">
        <f t="shared" si="0"/>
        <v>0</v>
      </c>
      <c r="G28" s="3"/>
      <c r="H28" s="3"/>
      <c r="I28" s="3"/>
      <c r="J28" s="3"/>
      <c r="K28" s="3"/>
    </row>
    <row r="29" spans="1:11" ht="44" customHeight="1" x14ac:dyDescent="0.2">
      <c r="A29" s="15">
        <v>16</v>
      </c>
      <c r="B29" s="16" t="s">
        <v>20</v>
      </c>
      <c r="C29" s="15" t="s">
        <v>4</v>
      </c>
      <c r="D29" s="17">
        <v>1</v>
      </c>
      <c r="E29" s="3"/>
      <c r="F29" s="3">
        <f t="shared" si="0"/>
        <v>0</v>
      </c>
      <c r="G29" s="3"/>
      <c r="H29" s="3"/>
      <c r="I29" s="3"/>
      <c r="J29" s="3"/>
      <c r="K29" s="3"/>
    </row>
    <row r="30" spans="1:11" ht="44" customHeight="1" x14ac:dyDescent="0.2">
      <c r="A30" s="15">
        <v>17</v>
      </c>
      <c r="B30" s="16" t="s">
        <v>21</v>
      </c>
      <c r="C30" s="15" t="s">
        <v>4</v>
      </c>
      <c r="D30" s="17">
        <v>30</v>
      </c>
      <c r="E30" s="3"/>
      <c r="F30" s="3">
        <f t="shared" si="0"/>
        <v>0</v>
      </c>
      <c r="G30" s="3"/>
      <c r="H30" s="3"/>
      <c r="I30" s="3"/>
      <c r="J30" s="3"/>
      <c r="K30" s="3"/>
    </row>
    <row r="31" spans="1:11" ht="44" customHeight="1" x14ac:dyDescent="0.2">
      <c r="A31" s="15">
        <v>18</v>
      </c>
      <c r="B31" s="16" t="s">
        <v>22</v>
      </c>
      <c r="C31" s="15" t="s">
        <v>4</v>
      </c>
      <c r="D31" s="17">
        <v>30</v>
      </c>
      <c r="E31" s="3"/>
      <c r="F31" s="3">
        <f t="shared" si="0"/>
        <v>0</v>
      </c>
      <c r="G31" s="3"/>
      <c r="H31" s="3"/>
      <c r="I31" s="3"/>
      <c r="J31" s="3"/>
      <c r="K31" s="3"/>
    </row>
    <row r="32" spans="1:11" ht="44" customHeight="1" x14ac:dyDescent="0.2">
      <c r="A32" s="15">
        <v>19</v>
      </c>
      <c r="B32" s="16" t="s">
        <v>23</v>
      </c>
      <c r="C32" s="15" t="s">
        <v>4</v>
      </c>
      <c r="D32" s="17">
        <v>20</v>
      </c>
      <c r="E32" s="3"/>
      <c r="F32" s="3">
        <f t="shared" si="0"/>
        <v>0</v>
      </c>
      <c r="G32" s="3"/>
      <c r="H32" s="3"/>
      <c r="I32" s="3"/>
      <c r="J32" s="3"/>
      <c r="K32" s="3"/>
    </row>
    <row r="33" spans="1:11" ht="44" customHeight="1" x14ac:dyDescent="0.2">
      <c r="A33" s="15">
        <v>20</v>
      </c>
      <c r="B33" s="16" t="s">
        <v>24</v>
      </c>
      <c r="C33" s="15" t="s">
        <v>4</v>
      </c>
      <c r="D33" s="17">
        <v>20</v>
      </c>
      <c r="E33" s="3"/>
      <c r="F33" s="3">
        <f t="shared" si="0"/>
        <v>0</v>
      </c>
      <c r="G33" s="3"/>
      <c r="H33" s="3"/>
      <c r="I33" s="3"/>
      <c r="J33" s="3"/>
      <c r="K33" s="3"/>
    </row>
    <row r="34" spans="1:11" ht="44" customHeight="1" x14ac:dyDescent="0.2">
      <c r="A34" s="15">
        <v>21</v>
      </c>
      <c r="B34" s="16" t="s">
        <v>25</v>
      </c>
      <c r="C34" s="15" t="s">
        <v>4</v>
      </c>
      <c r="D34" s="17">
        <v>8</v>
      </c>
      <c r="E34" s="3"/>
      <c r="F34" s="3">
        <f t="shared" si="0"/>
        <v>0</v>
      </c>
      <c r="G34" s="3"/>
      <c r="H34" s="3"/>
      <c r="I34" s="3"/>
      <c r="J34" s="3"/>
      <c r="K34" s="3"/>
    </row>
    <row r="35" spans="1:11" ht="44" customHeight="1" x14ac:dyDescent="0.2">
      <c r="A35" s="15">
        <v>22</v>
      </c>
      <c r="B35" s="16" t="s">
        <v>26</v>
      </c>
      <c r="C35" s="15" t="s">
        <v>4</v>
      </c>
      <c r="D35" s="17">
        <v>8</v>
      </c>
      <c r="E35" s="3"/>
      <c r="F35" s="3">
        <f t="shared" si="0"/>
        <v>0</v>
      </c>
      <c r="G35" s="3"/>
      <c r="H35" s="3"/>
      <c r="I35" s="3"/>
      <c r="J35" s="3"/>
      <c r="K35" s="3"/>
    </row>
    <row r="36" spans="1:11" ht="44" customHeight="1" x14ac:dyDescent="0.2">
      <c r="A36" s="15">
        <v>23</v>
      </c>
      <c r="B36" s="16" t="s">
        <v>27</v>
      </c>
      <c r="C36" s="15" t="s">
        <v>4</v>
      </c>
      <c r="D36" s="17">
        <v>10</v>
      </c>
      <c r="E36" s="3"/>
      <c r="F36" s="3">
        <f t="shared" si="0"/>
        <v>0</v>
      </c>
      <c r="G36" s="3"/>
      <c r="H36" s="3"/>
      <c r="I36" s="3"/>
      <c r="J36" s="3"/>
      <c r="K36" s="3"/>
    </row>
    <row r="37" spans="1:11" ht="44" customHeight="1" x14ac:dyDescent="0.2">
      <c r="A37" s="15">
        <v>24</v>
      </c>
      <c r="B37" s="16" t="s">
        <v>28</v>
      </c>
      <c r="C37" s="15" t="s">
        <v>4</v>
      </c>
      <c r="D37" s="17">
        <v>10</v>
      </c>
      <c r="E37" s="3"/>
      <c r="F37" s="3">
        <f t="shared" si="0"/>
        <v>0</v>
      </c>
      <c r="G37" s="3"/>
      <c r="H37" s="3"/>
      <c r="I37" s="3"/>
      <c r="J37" s="3"/>
      <c r="K37" s="3"/>
    </row>
    <row r="38" spans="1:11" ht="44" customHeight="1" x14ac:dyDescent="0.2">
      <c r="A38" s="15">
        <v>25</v>
      </c>
      <c r="B38" s="16" t="s">
        <v>29</v>
      </c>
      <c r="C38" s="15" t="s">
        <v>4</v>
      </c>
      <c r="D38" s="17">
        <v>10</v>
      </c>
      <c r="E38" s="3"/>
      <c r="F38" s="3">
        <f t="shared" si="0"/>
        <v>0</v>
      </c>
      <c r="G38" s="3"/>
      <c r="H38" s="3"/>
      <c r="I38" s="3"/>
      <c r="J38" s="3"/>
      <c r="K38" s="3"/>
    </row>
    <row r="39" spans="1:11" ht="44" customHeight="1" x14ac:dyDescent="0.2">
      <c r="A39" s="15">
        <v>26</v>
      </c>
      <c r="B39" s="16" t="s">
        <v>30</v>
      </c>
      <c r="C39" s="15" t="s">
        <v>4</v>
      </c>
      <c r="D39" s="17">
        <v>10</v>
      </c>
      <c r="E39" s="3"/>
      <c r="F39" s="3">
        <f t="shared" si="0"/>
        <v>0</v>
      </c>
      <c r="G39" s="3"/>
      <c r="H39" s="3"/>
      <c r="I39" s="3"/>
      <c r="J39" s="3"/>
      <c r="K39" s="3"/>
    </row>
    <row r="40" spans="1:11" ht="44" customHeight="1" x14ac:dyDescent="0.2">
      <c r="A40" s="15">
        <v>27</v>
      </c>
      <c r="B40" s="16" t="s">
        <v>31</v>
      </c>
      <c r="C40" s="15" t="s">
        <v>4</v>
      </c>
      <c r="D40" s="17">
        <v>10</v>
      </c>
      <c r="E40" s="3"/>
      <c r="F40" s="3">
        <f t="shared" si="0"/>
        <v>0</v>
      </c>
      <c r="G40" s="3"/>
      <c r="H40" s="3"/>
      <c r="I40" s="3"/>
      <c r="J40" s="3"/>
      <c r="K40" s="3"/>
    </row>
    <row r="41" spans="1:11" ht="44" customHeight="1" x14ac:dyDescent="0.2">
      <c r="A41" s="15">
        <v>28</v>
      </c>
      <c r="B41" s="16" t="s">
        <v>32</v>
      </c>
      <c r="C41" s="15" t="s">
        <v>4</v>
      </c>
      <c r="D41" s="17">
        <v>10</v>
      </c>
      <c r="E41" s="3"/>
      <c r="F41" s="3">
        <f t="shared" si="0"/>
        <v>0</v>
      </c>
      <c r="G41" s="3"/>
      <c r="H41" s="3"/>
      <c r="I41" s="3"/>
      <c r="J41" s="3"/>
      <c r="K41" s="3"/>
    </row>
    <row r="42" spans="1:11" ht="44" customHeight="1" x14ac:dyDescent="0.2">
      <c r="A42" s="15">
        <v>29</v>
      </c>
      <c r="B42" s="16" t="s">
        <v>33</v>
      </c>
      <c r="C42" s="15" t="s">
        <v>4</v>
      </c>
      <c r="D42" s="17">
        <v>10</v>
      </c>
      <c r="E42" s="3"/>
      <c r="F42" s="3">
        <f t="shared" si="0"/>
        <v>0</v>
      </c>
      <c r="G42" s="3"/>
      <c r="H42" s="3"/>
      <c r="I42" s="3"/>
      <c r="J42" s="3"/>
      <c r="K42" s="3"/>
    </row>
    <row r="43" spans="1:11" ht="44" customHeight="1" x14ac:dyDescent="0.2">
      <c r="A43" s="15">
        <v>30</v>
      </c>
      <c r="B43" s="16" t="s">
        <v>34</v>
      </c>
      <c r="C43" s="15" t="s">
        <v>4</v>
      </c>
      <c r="D43" s="17">
        <v>10</v>
      </c>
      <c r="E43" s="3"/>
      <c r="F43" s="3">
        <f t="shared" si="0"/>
        <v>0</v>
      </c>
      <c r="G43" s="3"/>
      <c r="H43" s="3"/>
      <c r="I43" s="3"/>
      <c r="J43" s="3"/>
      <c r="K43" s="3"/>
    </row>
    <row r="44" spans="1:11" ht="44" customHeight="1" x14ac:dyDescent="0.2">
      <c r="A44" s="15">
        <v>31</v>
      </c>
      <c r="B44" s="16" t="s">
        <v>35</v>
      </c>
      <c r="C44" s="15" t="s">
        <v>4</v>
      </c>
      <c r="D44" s="17">
        <v>10</v>
      </c>
      <c r="E44" s="3"/>
      <c r="F44" s="3">
        <f t="shared" si="0"/>
        <v>0</v>
      </c>
      <c r="G44" s="3"/>
      <c r="H44" s="3"/>
      <c r="I44" s="3"/>
      <c r="J44" s="3"/>
      <c r="K44" s="3"/>
    </row>
    <row r="45" spans="1:11" ht="44" customHeight="1" x14ac:dyDescent="0.2">
      <c r="A45" s="15">
        <v>32</v>
      </c>
      <c r="B45" s="16" t="s">
        <v>36</v>
      </c>
      <c r="C45" s="15" t="s">
        <v>4</v>
      </c>
      <c r="D45" s="17">
        <v>20</v>
      </c>
      <c r="E45" s="3"/>
      <c r="F45" s="3">
        <f t="shared" si="0"/>
        <v>0</v>
      </c>
      <c r="G45" s="3"/>
      <c r="H45" s="3"/>
      <c r="I45" s="3"/>
      <c r="J45" s="3"/>
      <c r="K45" s="3"/>
    </row>
    <row r="46" spans="1:11" ht="44" customHeight="1" x14ac:dyDescent="0.2">
      <c r="A46" s="15">
        <v>33</v>
      </c>
      <c r="B46" s="16" t="s">
        <v>37</v>
      </c>
      <c r="C46" s="15" t="s">
        <v>4</v>
      </c>
      <c r="D46" s="17">
        <v>5</v>
      </c>
      <c r="E46" s="3"/>
      <c r="F46" s="3">
        <f t="shared" si="0"/>
        <v>0</v>
      </c>
      <c r="G46" s="3"/>
      <c r="H46" s="3"/>
      <c r="I46" s="3"/>
      <c r="J46" s="3"/>
      <c r="K46" s="3"/>
    </row>
    <row r="47" spans="1:11" ht="44" customHeight="1" x14ac:dyDescent="0.2">
      <c r="A47" s="15">
        <v>34</v>
      </c>
      <c r="B47" s="16" t="s">
        <v>38</v>
      </c>
      <c r="C47" s="15" t="s">
        <v>4</v>
      </c>
      <c r="D47" s="17">
        <v>5</v>
      </c>
      <c r="E47" s="3"/>
      <c r="F47" s="3">
        <f t="shared" si="0"/>
        <v>0</v>
      </c>
      <c r="G47" s="3"/>
      <c r="H47" s="3"/>
      <c r="I47" s="3"/>
      <c r="J47" s="3"/>
      <c r="K47" s="3"/>
    </row>
    <row r="48" spans="1:11" ht="44" customHeight="1" x14ac:dyDescent="0.2">
      <c r="A48" s="15">
        <v>35</v>
      </c>
      <c r="B48" s="16" t="s">
        <v>39</v>
      </c>
      <c r="C48" s="15" t="s">
        <v>4</v>
      </c>
      <c r="D48" s="17">
        <v>5</v>
      </c>
      <c r="E48" s="3"/>
      <c r="F48" s="3">
        <f t="shared" si="0"/>
        <v>0</v>
      </c>
      <c r="G48" s="3"/>
      <c r="H48" s="3"/>
      <c r="I48" s="3"/>
      <c r="J48" s="3"/>
      <c r="K48" s="3"/>
    </row>
    <row r="49" spans="1:11" ht="44" customHeight="1" x14ac:dyDescent="0.2">
      <c r="A49" s="15">
        <v>36</v>
      </c>
      <c r="B49" s="16" t="s">
        <v>40</v>
      </c>
      <c r="C49" s="15" t="s">
        <v>4</v>
      </c>
      <c r="D49" s="17">
        <v>5</v>
      </c>
      <c r="E49" s="3"/>
      <c r="F49" s="3">
        <f t="shared" si="0"/>
        <v>0</v>
      </c>
      <c r="G49" s="3"/>
      <c r="H49" s="3"/>
      <c r="I49" s="3"/>
      <c r="J49" s="3"/>
      <c r="K49" s="3"/>
    </row>
    <row r="50" spans="1:11" ht="44" customHeight="1" x14ac:dyDescent="0.2">
      <c r="A50" s="15">
        <v>37</v>
      </c>
      <c r="B50" s="16" t="s">
        <v>41</v>
      </c>
      <c r="C50" s="15" t="s">
        <v>4</v>
      </c>
      <c r="D50" s="17">
        <v>10</v>
      </c>
      <c r="E50" s="3"/>
      <c r="F50" s="3">
        <f t="shared" si="0"/>
        <v>0</v>
      </c>
      <c r="G50" s="3"/>
      <c r="H50" s="3"/>
      <c r="I50" s="3"/>
      <c r="J50" s="3"/>
      <c r="K50" s="3"/>
    </row>
    <row r="51" spans="1:11" ht="44" customHeight="1" x14ac:dyDescent="0.2">
      <c r="A51" s="15">
        <v>38</v>
      </c>
      <c r="B51" s="16" t="s">
        <v>42</v>
      </c>
      <c r="C51" s="15" t="s">
        <v>4</v>
      </c>
      <c r="D51" s="17">
        <v>10</v>
      </c>
      <c r="E51" s="3"/>
      <c r="F51" s="3">
        <f t="shared" si="0"/>
        <v>0</v>
      </c>
      <c r="G51" s="3"/>
      <c r="H51" s="3"/>
      <c r="I51" s="3"/>
      <c r="J51" s="3"/>
      <c r="K51" s="3"/>
    </row>
    <row r="52" spans="1:11" ht="44" customHeight="1" x14ac:dyDescent="0.2">
      <c r="A52" s="15">
        <v>39</v>
      </c>
      <c r="B52" s="16" t="s">
        <v>43</v>
      </c>
      <c r="C52" s="15" t="s">
        <v>4</v>
      </c>
      <c r="D52" s="17">
        <v>10</v>
      </c>
      <c r="E52" s="3"/>
      <c r="F52" s="3">
        <f t="shared" si="0"/>
        <v>0</v>
      </c>
      <c r="G52" s="3"/>
      <c r="H52" s="3"/>
      <c r="I52" s="3"/>
      <c r="J52" s="3"/>
      <c r="K52" s="3"/>
    </row>
    <row r="53" spans="1:11" ht="44" customHeight="1" x14ac:dyDescent="0.2">
      <c r="A53" s="15">
        <v>40</v>
      </c>
      <c r="B53" s="16" t="s">
        <v>44</v>
      </c>
      <c r="C53" s="15" t="s">
        <v>4</v>
      </c>
      <c r="D53" s="17">
        <v>10</v>
      </c>
      <c r="E53" s="3"/>
      <c r="F53" s="3">
        <f t="shared" si="0"/>
        <v>0</v>
      </c>
      <c r="G53" s="3"/>
      <c r="H53" s="3"/>
      <c r="I53" s="3"/>
      <c r="J53" s="3"/>
      <c r="K53" s="3"/>
    </row>
    <row r="54" spans="1:11" ht="44" customHeight="1" x14ac:dyDescent="0.2">
      <c r="A54" s="15">
        <v>41</v>
      </c>
      <c r="B54" s="16" t="s">
        <v>45</v>
      </c>
      <c r="C54" s="15" t="s">
        <v>4</v>
      </c>
      <c r="D54" s="17">
        <v>5</v>
      </c>
      <c r="E54" s="3"/>
      <c r="F54" s="3">
        <f t="shared" si="0"/>
        <v>0</v>
      </c>
      <c r="G54" s="3"/>
      <c r="H54" s="3"/>
      <c r="I54" s="3"/>
      <c r="J54" s="3"/>
      <c r="K54" s="3"/>
    </row>
    <row r="55" spans="1:11" ht="44" customHeight="1" x14ac:dyDescent="0.2">
      <c r="A55" s="15">
        <v>42</v>
      </c>
      <c r="B55" s="16" t="s">
        <v>46</v>
      </c>
      <c r="C55" s="15" t="s">
        <v>4</v>
      </c>
      <c r="D55" s="17">
        <v>5</v>
      </c>
      <c r="E55" s="3"/>
      <c r="F55" s="3">
        <f t="shared" si="0"/>
        <v>0</v>
      </c>
      <c r="G55" s="3"/>
      <c r="H55" s="3"/>
      <c r="I55" s="3"/>
      <c r="J55" s="3"/>
      <c r="K55" s="3"/>
    </row>
    <row r="56" spans="1:11" ht="44" customHeight="1" x14ac:dyDescent="0.2">
      <c r="A56" s="15">
        <v>43</v>
      </c>
      <c r="B56" s="16" t="s">
        <v>47</v>
      </c>
      <c r="C56" s="15" t="s">
        <v>4</v>
      </c>
      <c r="D56" s="17">
        <v>5</v>
      </c>
      <c r="E56" s="3"/>
      <c r="F56" s="3">
        <f t="shared" si="0"/>
        <v>0</v>
      </c>
      <c r="G56" s="3"/>
      <c r="H56" s="3"/>
      <c r="I56" s="3"/>
      <c r="J56" s="3"/>
      <c r="K56" s="3"/>
    </row>
    <row r="57" spans="1:11" ht="44" customHeight="1" x14ac:dyDescent="0.2">
      <c r="A57" s="15">
        <v>44</v>
      </c>
      <c r="B57" s="16" t="s">
        <v>48</v>
      </c>
      <c r="C57" s="15" t="s">
        <v>4</v>
      </c>
      <c r="D57" s="17">
        <v>5</v>
      </c>
      <c r="E57" s="3"/>
      <c r="F57" s="3">
        <f t="shared" si="0"/>
        <v>0</v>
      </c>
      <c r="G57" s="3"/>
      <c r="H57" s="3"/>
      <c r="I57" s="3"/>
      <c r="J57" s="3"/>
      <c r="K57" s="3"/>
    </row>
    <row r="58" spans="1:11" ht="44" customHeight="1" x14ac:dyDescent="0.2">
      <c r="A58" s="15">
        <v>45</v>
      </c>
      <c r="B58" s="16" t="s">
        <v>49</v>
      </c>
      <c r="C58" s="15" t="s">
        <v>4</v>
      </c>
      <c r="D58" s="17">
        <v>5</v>
      </c>
      <c r="E58" s="3"/>
      <c r="F58" s="3">
        <f t="shared" si="0"/>
        <v>0</v>
      </c>
      <c r="G58" s="3"/>
      <c r="H58" s="3"/>
      <c r="I58" s="3"/>
      <c r="J58" s="3"/>
      <c r="K58" s="3"/>
    </row>
    <row r="59" spans="1:11" ht="44" customHeight="1" x14ac:dyDescent="0.2">
      <c r="A59" s="15">
        <v>46</v>
      </c>
      <c r="B59" s="16" t="s">
        <v>85</v>
      </c>
      <c r="C59" s="15" t="s">
        <v>4</v>
      </c>
      <c r="D59" s="17">
        <v>5</v>
      </c>
      <c r="E59" s="3"/>
      <c r="F59" s="3">
        <f t="shared" si="0"/>
        <v>0</v>
      </c>
      <c r="G59" s="3"/>
      <c r="H59" s="3"/>
      <c r="I59" s="3"/>
      <c r="J59" s="3"/>
      <c r="K59" s="3"/>
    </row>
    <row r="60" spans="1:11" ht="44" customHeight="1" x14ac:dyDescent="0.2">
      <c r="A60" s="15">
        <v>47</v>
      </c>
      <c r="B60" s="16" t="s">
        <v>50</v>
      </c>
      <c r="C60" s="15" t="s">
        <v>4</v>
      </c>
      <c r="D60" s="17">
        <v>10</v>
      </c>
      <c r="E60" s="3"/>
      <c r="F60" s="3">
        <f t="shared" si="0"/>
        <v>0</v>
      </c>
      <c r="G60" s="3"/>
      <c r="H60" s="3"/>
      <c r="I60" s="3"/>
      <c r="J60" s="3"/>
      <c r="K60" s="3"/>
    </row>
    <row r="61" spans="1:11" ht="44" customHeight="1" x14ac:dyDescent="0.2">
      <c r="A61" s="15">
        <v>48</v>
      </c>
      <c r="B61" s="16" t="s">
        <v>51</v>
      </c>
      <c r="C61" s="15" t="s">
        <v>4</v>
      </c>
      <c r="D61" s="17">
        <v>40</v>
      </c>
      <c r="E61" s="3"/>
      <c r="F61" s="3">
        <f t="shared" si="0"/>
        <v>0</v>
      </c>
      <c r="G61" s="3"/>
      <c r="H61" s="3"/>
      <c r="I61" s="3"/>
      <c r="J61" s="3"/>
      <c r="K61" s="3"/>
    </row>
    <row r="62" spans="1:11" ht="44" customHeight="1" x14ac:dyDescent="0.2">
      <c r="A62" s="15">
        <v>49</v>
      </c>
      <c r="B62" s="16" t="s">
        <v>52</v>
      </c>
      <c r="C62" s="15" t="s">
        <v>4</v>
      </c>
      <c r="D62" s="17">
        <v>15</v>
      </c>
      <c r="E62" s="3"/>
      <c r="F62" s="3">
        <f t="shared" si="0"/>
        <v>0</v>
      </c>
      <c r="G62" s="3"/>
      <c r="H62" s="3"/>
      <c r="I62" s="3"/>
      <c r="J62" s="3"/>
      <c r="K62" s="3"/>
    </row>
    <row r="63" spans="1:11" ht="44" customHeight="1" x14ac:dyDescent="0.2">
      <c r="A63" s="15">
        <v>50</v>
      </c>
      <c r="B63" s="16" t="s">
        <v>53</v>
      </c>
      <c r="C63" s="15" t="s">
        <v>4</v>
      </c>
      <c r="D63" s="17">
        <v>8</v>
      </c>
      <c r="E63" s="3"/>
      <c r="F63" s="3">
        <f t="shared" si="0"/>
        <v>0</v>
      </c>
      <c r="G63" s="3"/>
      <c r="H63" s="3"/>
      <c r="I63" s="3"/>
      <c r="J63" s="3"/>
      <c r="K63" s="3"/>
    </row>
    <row r="64" spans="1:11" ht="44" customHeight="1" x14ac:dyDescent="0.2">
      <c r="A64" s="15">
        <v>51</v>
      </c>
      <c r="B64" s="16" t="s">
        <v>108</v>
      </c>
      <c r="C64" s="15" t="s">
        <v>4</v>
      </c>
      <c r="D64" s="17">
        <v>25</v>
      </c>
      <c r="E64" s="3"/>
      <c r="F64" s="3">
        <f t="shared" si="0"/>
        <v>0</v>
      </c>
      <c r="G64" s="3"/>
      <c r="H64" s="3"/>
      <c r="I64" s="3"/>
      <c r="J64" s="3"/>
      <c r="K64" s="3"/>
    </row>
    <row r="65" spans="1:11" ht="44" customHeight="1" x14ac:dyDescent="0.2">
      <c r="A65" s="15">
        <v>52</v>
      </c>
      <c r="B65" s="16" t="s">
        <v>54</v>
      </c>
      <c r="C65" s="15" t="s">
        <v>4</v>
      </c>
      <c r="D65" s="17">
        <v>40</v>
      </c>
      <c r="E65" s="3"/>
      <c r="F65" s="3">
        <f t="shared" si="0"/>
        <v>0</v>
      </c>
      <c r="G65" s="3"/>
      <c r="H65" s="3"/>
      <c r="I65" s="3"/>
      <c r="J65" s="3"/>
      <c r="K65" s="3"/>
    </row>
    <row r="66" spans="1:11" ht="44" customHeight="1" x14ac:dyDescent="0.2">
      <c r="A66" s="15">
        <v>53</v>
      </c>
      <c r="B66" s="16" t="s">
        <v>55</v>
      </c>
      <c r="C66" s="15" t="s">
        <v>4</v>
      </c>
      <c r="D66" s="17">
        <v>15</v>
      </c>
      <c r="E66" s="3"/>
      <c r="F66" s="3">
        <f t="shared" si="0"/>
        <v>0</v>
      </c>
      <c r="G66" s="3"/>
      <c r="H66" s="3"/>
      <c r="I66" s="3"/>
      <c r="J66" s="3"/>
      <c r="K66" s="3"/>
    </row>
    <row r="67" spans="1:11" ht="44" customHeight="1" x14ac:dyDescent="0.2">
      <c r="A67" s="15">
        <v>54</v>
      </c>
      <c r="B67" s="16" t="s">
        <v>56</v>
      </c>
      <c r="C67" s="15" t="s">
        <v>4</v>
      </c>
      <c r="D67" s="17">
        <v>15</v>
      </c>
      <c r="E67" s="3"/>
      <c r="F67" s="3">
        <f t="shared" si="0"/>
        <v>0</v>
      </c>
      <c r="G67" s="3"/>
      <c r="H67" s="3"/>
      <c r="I67" s="3"/>
      <c r="J67" s="3"/>
      <c r="K67" s="3"/>
    </row>
    <row r="68" spans="1:11" ht="44" customHeight="1" x14ac:dyDescent="0.2">
      <c r="A68" s="15">
        <v>55</v>
      </c>
      <c r="B68" s="16" t="s">
        <v>57</v>
      </c>
      <c r="C68" s="15" t="s">
        <v>4</v>
      </c>
      <c r="D68" s="17">
        <v>10</v>
      </c>
      <c r="E68" s="3"/>
      <c r="F68" s="3">
        <f t="shared" si="0"/>
        <v>0</v>
      </c>
      <c r="G68" s="3"/>
      <c r="H68" s="3"/>
      <c r="I68" s="3"/>
      <c r="J68" s="3"/>
      <c r="K68" s="3"/>
    </row>
    <row r="69" spans="1:11" ht="44" customHeight="1" x14ac:dyDescent="0.2">
      <c r="A69" s="15">
        <v>56</v>
      </c>
      <c r="B69" s="16" t="s">
        <v>58</v>
      </c>
      <c r="C69" s="15" t="s">
        <v>4</v>
      </c>
      <c r="D69" s="17">
        <v>10</v>
      </c>
      <c r="E69" s="3"/>
      <c r="F69" s="3">
        <f t="shared" si="0"/>
        <v>0</v>
      </c>
      <c r="G69" s="3"/>
      <c r="H69" s="3"/>
      <c r="I69" s="3"/>
      <c r="J69" s="3"/>
      <c r="K69" s="3"/>
    </row>
    <row r="70" spans="1:11" ht="44" customHeight="1" x14ac:dyDescent="0.2">
      <c r="A70" s="15">
        <v>57</v>
      </c>
      <c r="B70" s="16" t="s">
        <v>59</v>
      </c>
      <c r="C70" s="15" t="s">
        <v>4</v>
      </c>
      <c r="D70" s="17">
        <v>5</v>
      </c>
      <c r="E70" s="3"/>
      <c r="F70" s="3">
        <f t="shared" si="0"/>
        <v>0</v>
      </c>
      <c r="G70" s="3"/>
      <c r="H70" s="3"/>
      <c r="I70" s="3"/>
      <c r="J70" s="3"/>
      <c r="K70" s="3"/>
    </row>
    <row r="71" spans="1:11" ht="44" customHeight="1" x14ac:dyDescent="0.2">
      <c r="A71" s="15">
        <v>58</v>
      </c>
      <c r="B71" s="16" t="s">
        <v>60</v>
      </c>
      <c r="C71" s="15"/>
      <c r="D71" s="17">
        <v>5</v>
      </c>
      <c r="E71" s="3"/>
      <c r="F71" s="3">
        <f t="shared" si="0"/>
        <v>0</v>
      </c>
      <c r="G71" s="3"/>
      <c r="H71" s="3"/>
      <c r="I71" s="3"/>
      <c r="J71" s="3"/>
      <c r="K71" s="3"/>
    </row>
    <row r="72" spans="1:11" ht="44" customHeight="1" x14ac:dyDescent="0.2">
      <c r="A72" s="15">
        <v>59</v>
      </c>
      <c r="B72" s="16" t="s">
        <v>61</v>
      </c>
      <c r="C72" s="15" t="s">
        <v>4</v>
      </c>
      <c r="D72" s="17">
        <v>5</v>
      </c>
      <c r="E72" s="3"/>
      <c r="F72" s="3">
        <f t="shared" si="0"/>
        <v>0</v>
      </c>
      <c r="G72" s="3"/>
      <c r="H72" s="3"/>
      <c r="I72" s="3"/>
      <c r="J72" s="3"/>
      <c r="K72" s="3"/>
    </row>
    <row r="73" spans="1:11" ht="44" customHeight="1" x14ac:dyDescent="0.2">
      <c r="A73" s="15">
        <v>60</v>
      </c>
      <c r="B73" s="16" t="s">
        <v>80</v>
      </c>
      <c r="C73" s="15" t="s">
        <v>4</v>
      </c>
      <c r="D73" s="17">
        <v>5</v>
      </c>
      <c r="E73" s="3"/>
      <c r="F73" s="3">
        <f t="shared" si="0"/>
        <v>0</v>
      </c>
      <c r="G73" s="3"/>
      <c r="H73" s="3"/>
      <c r="I73" s="3"/>
      <c r="J73" s="3"/>
      <c r="K73" s="3"/>
    </row>
    <row r="74" spans="1:11" ht="44" customHeight="1" x14ac:dyDescent="0.2">
      <c r="A74" s="15">
        <v>61</v>
      </c>
      <c r="B74" s="16" t="s">
        <v>62</v>
      </c>
      <c r="C74" s="15" t="s">
        <v>4</v>
      </c>
      <c r="D74" s="17">
        <v>10</v>
      </c>
      <c r="E74" s="3"/>
      <c r="F74" s="3">
        <f t="shared" si="0"/>
        <v>0</v>
      </c>
      <c r="G74" s="3"/>
      <c r="H74" s="3"/>
      <c r="I74" s="3"/>
      <c r="J74" s="3"/>
      <c r="K74" s="3"/>
    </row>
    <row r="75" spans="1:11" ht="44" customHeight="1" x14ac:dyDescent="0.2">
      <c r="A75" s="15">
        <v>62</v>
      </c>
      <c r="B75" s="16" t="s">
        <v>63</v>
      </c>
      <c r="C75" s="15" t="s">
        <v>4</v>
      </c>
      <c r="D75" s="17">
        <v>5</v>
      </c>
      <c r="E75" s="3"/>
      <c r="F75" s="3">
        <f t="shared" si="0"/>
        <v>0</v>
      </c>
      <c r="G75" s="3"/>
      <c r="H75" s="3"/>
      <c r="I75" s="3"/>
      <c r="J75" s="3"/>
      <c r="K75" s="3"/>
    </row>
    <row r="76" spans="1:11" ht="44" customHeight="1" x14ac:dyDescent="0.2">
      <c r="A76" s="15">
        <v>63</v>
      </c>
      <c r="B76" s="16" t="s">
        <v>64</v>
      </c>
      <c r="C76" s="15" t="s">
        <v>4</v>
      </c>
      <c r="D76" s="17">
        <v>5</v>
      </c>
      <c r="E76" s="3"/>
      <c r="F76" s="3">
        <f t="shared" si="0"/>
        <v>0</v>
      </c>
      <c r="G76" s="3"/>
      <c r="H76" s="3"/>
      <c r="I76" s="3"/>
      <c r="J76" s="3"/>
      <c r="K76" s="3"/>
    </row>
    <row r="77" spans="1:11" ht="44" customHeight="1" x14ac:dyDescent="0.2">
      <c r="A77" s="15">
        <v>64</v>
      </c>
      <c r="B77" s="16" t="s">
        <v>65</v>
      </c>
      <c r="C77" s="15" t="s">
        <v>4</v>
      </c>
      <c r="D77" s="17">
        <v>15</v>
      </c>
      <c r="E77" s="3"/>
      <c r="F77" s="3">
        <f t="shared" si="0"/>
        <v>0</v>
      </c>
      <c r="G77" s="3"/>
      <c r="H77" s="3"/>
      <c r="I77" s="3"/>
      <c r="J77" s="3"/>
      <c r="K77" s="3"/>
    </row>
    <row r="78" spans="1:11" ht="44" customHeight="1" x14ac:dyDescent="0.2">
      <c r="A78" s="15">
        <v>65</v>
      </c>
      <c r="B78" s="16" t="s">
        <v>66</v>
      </c>
      <c r="C78" s="15" t="s">
        <v>4</v>
      </c>
      <c r="D78" s="17">
        <v>15</v>
      </c>
      <c r="E78" s="3"/>
      <c r="F78" s="3">
        <f t="shared" si="0"/>
        <v>0</v>
      </c>
      <c r="G78" s="3"/>
      <c r="H78" s="3"/>
      <c r="I78" s="3"/>
      <c r="J78" s="3"/>
      <c r="K78" s="3"/>
    </row>
    <row r="79" spans="1:11" ht="44" customHeight="1" x14ac:dyDescent="0.2">
      <c r="A79" s="15">
        <v>66</v>
      </c>
      <c r="B79" s="16" t="s">
        <v>67</v>
      </c>
      <c r="C79" s="15" t="s">
        <v>4</v>
      </c>
      <c r="D79" s="17">
        <v>8</v>
      </c>
      <c r="E79" s="3"/>
      <c r="F79" s="3">
        <f t="shared" ref="F79:F97" si="1">E79*D79</f>
        <v>0</v>
      </c>
      <c r="G79" s="3"/>
      <c r="H79" s="3"/>
      <c r="I79" s="3"/>
      <c r="J79" s="3"/>
      <c r="K79" s="3"/>
    </row>
    <row r="80" spans="1:11" ht="61" customHeight="1" x14ac:dyDescent="0.2">
      <c r="A80" s="15">
        <v>67</v>
      </c>
      <c r="B80" s="16" t="s">
        <v>68</v>
      </c>
      <c r="C80" s="15" t="s">
        <v>4</v>
      </c>
      <c r="D80" s="17">
        <v>50</v>
      </c>
      <c r="E80" s="3"/>
      <c r="F80" s="3">
        <f t="shared" si="1"/>
        <v>0</v>
      </c>
      <c r="G80" s="3"/>
      <c r="H80" s="3"/>
      <c r="I80" s="3"/>
      <c r="J80" s="3"/>
      <c r="K80" s="3"/>
    </row>
    <row r="81" spans="1:11" ht="73" customHeight="1" x14ac:dyDescent="0.2">
      <c r="A81" s="15">
        <v>68</v>
      </c>
      <c r="B81" s="16" t="s">
        <v>69</v>
      </c>
      <c r="C81" s="15" t="s">
        <v>4</v>
      </c>
      <c r="D81" s="17">
        <v>50</v>
      </c>
      <c r="E81" s="3"/>
      <c r="F81" s="3">
        <f t="shared" si="1"/>
        <v>0</v>
      </c>
      <c r="G81" s="3"/>
      <c r="H81" s="3"/>
      <c r="I81" s="3"/>
      <c r="J81" s="3"/>
      <c r="K81" s="3"/>
    </row>
    <row r="82" spans="1:11" ht="44" customHeight="1" x14ac:dyDescent="0.2">
      <c r="A82" s="15">
        <v>69</v>
      </c>
      <c r="B82" s="16" t="s">
        <v>70</v>
      </c>
      <c r="C82" s="15" t="s">
        <v>4</v>
      </c>
      <c r="D82" s="17">
        <v>5</v>
      </c>
      <c r="E82" s="3"/>
      <c r="F82" s="3">
        <f t="shared" si="1"/>
        <v>0</v>
      </c>
      <c r="G82" s="3"/>
      <c r="H82" s="3"/>
      <c r="I82" s="3"/>
      <c r="J82" s="3"/>
      <c r="K82" s="3"/>
    </row>
    <row r="83" spans="1:11" ht="44" customHeight="1" x14ac:dyDescent="0.2">
      <c r="A83" s="15">
        <v>70</v>
      </c>
      <c r="B83" s="16" t="s">
        <v>71</v>
      </c>
      <c r="C83" s="15" t="s">
        <v>4</v>
      </c>
      <c r="D83" s="17">
        <v>5</v>
      </c>
      <c r="E83" s="3"/>
      <c r="F83" s="3">
        <f t="shared" si="1"/>
        <v>0</v>
      </c>
      <c r="G83" s="3"/>
      <c r="H83" s="3"/>
      <c r="I83" s="3"/>
      <c r="J83" s="3"/>
      <c r="K83" s="3"/>
    </row>
    <row r="84" spans="1:11" ht="66" customHeight="1" x14ac:dyDescent="0.2">
      <c r="A84" s="15">
        <v>71</v>
      </c>
      <c r="B84" s="16" t="s">
        <v>72</v>
      </c>
      <c r="C84" s="15" t="s">
        <v>3</v>
      </c>
      <c r="D84" s="17">
        <v>8</v>
      </c>
      <c r="E84" s="3"/>
      <c r="F84" s="3">
        <f t="shared" si="1"/>
        <v>0</v>
      </c>
      <c r="G84" s="3"/>
      <c r="H84" s="3"/>
      <c r="I84" s="3"/>
      <c r="J84" s="3"/>
      <c r="K84" s="3"/>
    </row>
    <row r="85" spans="1:11" ht="81" customHeight="1" x14ac:dyDescent="0.2">
      <c r="A85" s="15">
        <v>72</v>
      </c>
      <c r="B85" s="16" t="s">
        <v>73</v>
      </c>
      <c r="C85" s="15" t="s">
        <v>3</v>
      </c>
      <c r="D85" s="17">
        <v>8</v>
      </c>
      <c r="E85" s="3"/>
      <c r="F85" s="3">
        <f t="shared" si="1"/>
        <v>0</v>
      </c>
      <c r="G85" s="3"/>
      <c r="H85" s="3"/>
      <c r="I85" s="3"/>
      <c r="J85" s="3"/>
      <c r="K85" s="3"/>
    </row>
    <row r="86" spans="1:11" ht="44" customHeight="1" x14ac:dyDescent="0.2">
      <c r="A86" s="15">
        <v>73</v>
      </c>
      <c r="B86" s="16" t="s">
        <v>110</v>
      </c>
      <c r="C86" s="15" t="s">
        <v>4</v>
      </c>
      <c r="D86" s="17">
        <v>100</v>
      </c>
      <c r="E86" s="3"/>
      <c r="F86" s="3">
        <f t="shared" si="1"/>
        <v>0</v>
      </c>
      <c r="G86" s="3"/>
      <c r="H86" s="3"/>
      <c r="I86" s="3"/>
      <c r="J86" s="3"/>
      <c r="K86" s="3"/>
    </row>
    <row r="87" spans="1:11" ht="44" customHeight="1" x14ac:dyDescent="0.2">
      <c r="A87" s="15">
        <v>74</v>
      </c>
      <c r="B87" s="16" t="s">
        <v>109</v>
      </c>
      <c r="C87" s="15" t="s">
        <v>4</v>
      </c>
      <c r="D87" s="17">
        <v>8</v>
      </c>
      <c r="E87" s="3"/>
      <c r="F87" s="3">
        <f t="shared" si="1"/>
        <v>0</v>
      </c>
      <c r="G87" s="3"/>
      <c r="H87" s="3"/>
      <c r="I87" s="3"/>
      <c r="J87" s="3"/>
      <c r="K87" s="3"/>
    </row>
    <row r="88" spans="1:11" ht="44" customHeight="1" x14ac:dyDescent="0.2">
      <c r="A88" s="15">
        <v>75</v>
      </c>
      <c r="B88" s="16" t="s">
        <v>81</v>
      </c>
      <c r="C88" s="15" t="s">
        <v>4</v>
      </c>
      <c r="D88" s="17">
        <v>10</v>
      </c>
      <c r="E88" s="3"/>
      <c r="F88" s="3">
        <f t="shared" si="1"/>
        <v>0</v>
      </c>
      <c r="G88" s="3"/>
      <c r="H88" s="3"/>
      <c r="I88" s="3"/>
      <c r="J88" s="3"/>
      <c r="K88" s="3"/>
    </row>
    <row r="89" spans="1:11" ht="44" customHeight="1" x14ac:dyDescent="0.2">
      <c r="A89" s="15">
        <v>76</v>
      </c>
      <c r="B89" s="16" t="s">
        <v>74</v>
      </c>
      <c r="C89" s="15" t="s">
        <v>4</v>
      </c>
      <c r="D89" s="17">
        <v>5</v>
      </c>
      <c r="E89" s="3"/>
      <c r="F89" s="3">
        <f t="shared" si="1"/>
        <v>0</v>
      </c>
      <c r="G89" s="3"/>
      <c r="H89" s="3"/>
      <c r="I89" s="3"/>
      <c r="J89" s="3"/>
      <c r="K89" s="3"/>
    </row>
    <row r="90" spans="1:11" ht="44" customHeight="1" x14ac:dyDescent="0.2">
      <c r="A90" s="15">
        <v>77</v>
      </c>
      <c r="B90" s="16" t="s">
        <v>75</v>
      </c>
      <c r="C90" s="15" t="s">
        <v>4</v>
      </c>
      <c r="D90" s="17">
        <v>8</v>
      </c>
      <c r="E90" s="3"/>
      <c r="F90" s="3">
        <f t="shared" si="1"/>
        <v>0</v>
      </c>
      <c r="G90" s="3"/>
      <c r="H90" s="3"/>
      <c r="I90" s="3"/>
      <c r="J90" s="3"/>
      <c r="K90" s="3"/>
    </row>
    <row r="91" spans="1:11" ht="44" customHeight="1" x14ac:dyDescent="0.2">
      <c r="A91" s="15">
        <v>78</v>
      </c>
      <c r="B91" s="16" t="s">
        <v>86</v>
      </c>
      <c r="C91" s="15" t="s">
        <v>4</v>
      </c>
      <c r="D91" s="17">
        <v>1</v>
      </c>
      <c r="E91" s="3"/>
      <c r="F91" s="3">
        <f t="shared" si="1"/>
        <v>0</v>
      </c>
      <c r="G91" s="3"/>
      <c r="H91" s="3"/>
      <c r="I91" s="3"/>
      <c r="J91" s="3"/>
      <c r="K91" s="3"/>
    </row>
    <row r="92" spans="1:11" ht="44" customHeight="1" x14ac:dyDescent="0.2">
      <c r="A92" s="15">
        <v>79</v>
      </c>
      <c r="B92" s="16" t="s">
        <v>76</v>
      </c>
      <c r="C92" s="15" t="s">
        <v>4</v>
      </c>
      <c r="D92" s="17">
        <v>1</v>
      </c>
      <c r="E92" s="3"/>
      <c r="F92" s="3">
        <f t="shared" si="1"/>
        <v>0</v>
      </c>
      <c r="G92" s="3"/>
      <c r="H92" s="3"/>
      <c r="I92" s="3"/>
      <c r="J92" s="3"/>
      <c r="K92" s="3"/>
    </row>
    <row r="93" spans="1:11" ht="44" customHeight="1" x14ac:dyDescent="0.2">
      <c r="A93" s="15">
        <v>80</v>
      </c>
      <c r="B93" s="16" t="s">
        <v>77</v>
      </c>
      <c r="C93" s="13" t="s">
        <v>4</v>
      </c>
      <c r="D93" s="17">
        <v>1</v>
      </c>
      <c r="E93" s="3"/>
      <c r="F93" s="3">
        <f t="shared" si="1"/>
        <v>0</v>
      </c>
      <c r="G93" s="3"/>
      <c r="H93" s="3"/>
      <c r="I93" s="3"/>
      <c r="J93" s="3"/>
      <c r="K93" s="3"/>
    </row>
    <row r="94" spans="1:11" ht="44" customHeight="1" x14ac:dyDescent="0.2">
      <c r="A94" s="15">
        <v>81</v>
      </c>
      <c r="B94" s="16" t="s">
        <v>78</v>
      </c>
      <c r="C94" s="13" t="s">
        <v>4</v>
      </c>
      <c r="D94" s="17">
        <v>1</v>
      </c>
      <c r="E94" s="3"/>
      <c r="F94" s="3">
        <f t="shared" si="1"/>
        <v>0</v>
      </c>
      <c r="G94" s="3"/>
      <c r="H94" s="3"/>
      <c r="I94" s="3"/>
      <c r="J94" s="3"/>
      <c r="K94" s="3"/>
    </row>
    <row r="95" spans="1:11" ht="44" customHeight="1" x14ac:dyDescent="0.2">
      <c r="A95" s="15">
        <v>82</v>
      </c>
      <c r="B95" s="18" t="s">
        <v>82</v>
      </c>
      <c r="C95" s="13" t="s">
        <v>2</v>
      </c>
      <c r="D95" s="17">
        <v>50</v>
      </c>
      <c r="E95" s="3"/>
      <c r="F95" s="3">
        <f t="shared" si="1"/>
        <v>0</v>
      </c>
      <c r="G95" s="3"/>
      <c r="H95" s="3"/>
      <c r="I95" s="3"/>
      <c r="J95" s="3"/>
      <c r="K95" s="3"/>
    </row>
    <row r="96" spans="1:11" ht="44" customHeight="1" x14ac:dyDescent="0.2">
      <c r="A96" s="12">
        <v>83</v>
      </c>
      <c r="B96" s="18" t="s">
        <v>83</v>
      </c>
      <c r="C96" s="13" t="s">
        <v>4</v>
      </c>
      <c r="D96" s="17">
        <v>5</v>
      </c>
      <c r="E96" s="3"/>
      <c r="F96" s="3">
        <f t="shared" si="1"/>
        <v>0</v>
      </c>
      <c r="G96" s="3"/>
      <c r="H96" s="3"/>
      <c r="I96" s="3"/>
      <c r="J96" s="3"/>
      <c r="K96" s="3"/>
    </row>
    <row r="97" spans="1:11" ht="44" customHeight="1" x14ac:dyDescent="0.2">
      <c r="A97" s="12">
        <v>83</v>
      </c>
      <c r="B97" s="18" t="s">
        <v>84</v>
      </c>
      <c r="C97" s="13" t="s">
        <v>4</v>
      </c>
      <c r="D97" s="17">
        <v>50</v>
      </c>
      <c r="E97" s="3"/>
      <c r="F97" s="3">
        <f t="shared" si="1"/>
        <v>0</v>
      </c>
      <c r="G97" s="3"/>
      <c r="H97" s="3"/>
      <c r="I97" s="3"/>
      <c r="J97" s="3"/>
      <c r="K97" s="3"/>
    </row>
    <row r="98" spans="1:11" x14ac:dyDescent="0.2">
      <c r="A98" s="12"/>
      <c r="B98" s="18" t="s">
        <v>79</v>
      </c>
      <c r="C98" s="13"/>
      <c r="D98" s="14"/>
      <c r="E98" s="3"/>
      <c r="F98" s="3">
        <f>SUM(F14:F97)</f>
        <v>0</v>
      </c>
      <c r="G98" s="3"/>
      <c r="H98" s="3">
        <f>SUM(H14:H97)</f>
        <v>0</v>
      </c>
      <c r="I98" s="3"/>
      <c r="J98" s="3"/>
      <c r="K98" s="3"/>
    </row>
    <row r="101" spans="1:11" ht="17" thickBot="1" x14ac:dyDescent="0.25"/>
    <row r="102" spans="1:11" x14ac:dyDescent="0.2">
      <c r="B102" s="32" t="s">
        <v>111</v>
      </c>
      <c r="C102" s="32"/>
      <c r="D102" s="32"/>
      <c r="E102" s="32"/>
      <c r="F102" s="32"/>
      <c r="G102" s="32"/>
      <c r="H102" s="19">
        <f>F98</f>
        <v>0</v>
      </c>
    </row>
    <row r="103" spans="1:11" x14ac:dyDescent="0.2">
      <c r="B103" s="28" t="s">
        <v>112</v>
      </c>
      <c r="C103" s="28"/>
      <c r="D103" s="28"/>
      <c r="E103" s="28"/>
      <c r="F103" s="28"/>
      <c r="G103" s="28"/>
      <c r="H103" s="29">
        <f>(H102*2)</f>
        <v>0</v>
      </c>
    </row>
    <row r="104" spans="1:11" x14ac:dyDescent="0.2">
      <c r="B104" s="33" t="s">
        <v>100</v>
      </c>
      <c r="C104" s="33"/>
      <c r="D104" s="33"/>
      <c r="E104" s="33"/>
      <c r="F104" s="33"/>
      <c r="G104" s="33"/>
      <c r="H104" s="20"/>
    </row>
    <row r="105" spans="1:11" x14ac:dyDescent="0.2">
      <c r="B105" s="33" t="s">
        <v>113</v>
      </c>
      <c r="C105" s="33"/>
      <c r="D105" s="33"/>
      <c r="E105" s="33"/>
      <c r="F105" s="33"/>
      <c r="G105" s="33"/>
      <c r="H105" s="20"/>
    </row>
    <row r="106" spans="1:11" x14ac:dyDescent="0.2">
      <c r="B106" s="33" t="s">
        <v>101</v>
      </c>
      <c r="C106" s="33"/>
      <c r="D106" s="33"/>
      <c r="E106" s="33"/>
      <c r="F106" s="33"/>
      <c r="G106" s="33"/>
      <c r="H106" s="20"/>
    </row>
    <row r="107" spans="1:11" x14ac:dyDescent="0.2">
      <c r="B107" s="33" t="s">
        <v>102</v>
      </c>
      <c r="C107" s="33"/>
      <c r="D107" s="33"/>
      <c r="E107" s="33"/>
      <c r="F107" s="33"/>
      <c r="G107" s="33"/>
      <c r="H107" s="20"/>
    </row>
    <row r="108" spans="1:11" ht="17" thickBot="1" x14ac:dyDescent="0.25">
      <c r="B108" s="31" t="s">
        <v>114</v>
      </c>
      <c r="C108" s="31"/>
      <c r="D108" s="31"/>
      <c r="E108" s="31"/>
      <c r="F108" s="31"/>
      <c r="G108" s="31"/>
      <c r="H108" s="21"/>
    </row>
    <row r="113" spans="2:2" x14ac:dyDescent="0.2">
      <c r="B113" s="2" t="s">
        <v>5</v>
      </c>
    </row>
  </sheetData>
  <mergeCells count="7">
    <mergeCell ref="C1:F4"/>
    <mergeCell ref="B108:G108"/>
    <mergeCell ref="B102:G102"/>
    <mergeCell ref="B104:G104"/>
    <mergeCell ref="B105:G105"/>
    <mergeCell ref="B106:G106"/>
    <mergeCell ref="B107:G107"/>
  </mergeCells>
  <pageMargins left="7.874015748031496E-2" right="7.874015748031496E-2" top="7.874015748031496E-2" bottom="7.874015748031496E-2"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INŠTRUMENTARIJ</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Vlasta Pšeničnik</dc:creator>
  <cp:lastModifiedBy>Margit</cp:lastModifiedBy>
  <cp:lastPrinted>2017-12-13T10:09:50Z</cp:lastPrinted>
  <dcterms:created xsi:type="dcterms:W3CDTF">2017-12-05T07:25:41Z</dcterms:created>
  <dcterms:modified xsi:type="dcterms:W3CDTF">2017-12-19T06:09:53Z</dcterms:modified>
</cp:coreProperties>
</file>